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885" windowHeight="9525" activeTab="6"/>
  </bookViews>
  <sheets>
    <sheet name="Виер" sheetId="1" r:id="rId1"/>
    <sheet name="Автоматика" sheetId="2" r:id="rId2"/>
    <sheet name="Баки" sheetId="3" r:id="rId3"/>
    <sheet name="Вентиляция" sheetId="4" r:id="rId4"/>
    <sheet name="Водонагреватель" sheetId="5" r:id="rId5"/>
    <sheet name="Водоподготовка" sheetId="6" r:id="rId6"/>
    <sheet name="Запорная арматура" sheetId="7" r:id="rId7"/>
    <sheet name="Инструменты и спецодежда" sheetId="8" r:id="rId8"/>
    <sheet name="Исполнит.механизм" sheetId="9" r:id="rId9"/>
    <sheet name="Канализация" sheetId="10" r:id="rId10"/>
    <sheet name="Клапан регулир." sheetId="11" r:id="rId11"/>
    <sheet name="Клапаны" sheetId="12" r:id="rId12"/>
    <sheet name="Компенсаторы" sheetId="13" r:id="rId13"/>
    <sheet name="Котельное оборцдование" sheetId="14" r:id="rId14"/>
    <sheet name="Крепеж" sheetId="15" r:id="rId15"/>
    <sheet name="Металопластик" sheetId="16" r:id="rId16"/>
    <sheet name="Насосы" sheetId="17" r:id="rId17"/>
    <sheet name="полипропилен" sheetId="18" r:id="rId18"/>
    <sheet name="полиэтилен" sheetId="19" r:id="rId19"/>
    <sheet name="приборы учета" sheetId="20" r:id="rId20"/>
    <sheet name="пожарное оборудование" sheetId="21" r:id="rId21"/>
    <sheet name="комплектующие к радиаторам" sheetId="22" r:id="rId22"/>
    <sheet name="расходные материалы" sheetId="23" r:id="rId23"/>
    <sheet name="резьбовой фитинг" sheetId="24" r:id="rId24"/>
    <sheet name="аксиальный фитинг" sheetId="25" r:id="rId25"/>
    <sheet name="сантехника" sheetId="26" r:id="rId26"/>
    <sheet name="счетчики воды" sheetId="27" r:id="rId27"/>
    <sheet name="зч для теплообменников" sheetId="28" r:id="rId28"/>
    <sheet name="теплый пол" sheetId="29" r:id="rId29"/>
    <sheet name="фильтра" sheetId="30" r:id="rId30"/>
    <sheet name="фитинги стальные" sheetId="31" r:id="rId31"/>
    <sheet name="электрика" sheetId="32" r:id="rId32"/>
  </sheets>
  <calcPr calcId="145621" refMode="R1C1"/>
</workbook>
</file>

<file path=xl/calcChain.xml><?xml version="1.0" encoding="utf-8"?>
<calcChain xmlns="http://schemas.openxmlformats.org/spreadsheetml/2006/main">
  <c r="D3" i="32" l="1"/>
  <c r="D4" i="32"/>
  <c r="D5" i="32"/>
  <c r="D6" i="32"/>
  <c r="D7" i="32"/>
  <c r="D8" i="32"/>
  <c r="D9" i="32"/>
  <c r="D10" i="32"/>
  <c r="D11" i="32"/>
  <c r="D12" i="32"/>
  <c r="D13" i="32"/>
  <c r="D14" i="32"/>
  <c r="D15" i="32"/>
  <c r="D16" i="32"/>
  <c r="D17" i="32"/>
  <c r="D18" i="32"/>
  <c r="D19" i="32"/>
  <c r="D20" i="32"/>
  <c r="D21" i="32"/>
  <c r="D22" i="32"/>
  <c r="D23" i="3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D54" i="32"/>
  <c r="D55" i="32"/>
  <c r="D56" i="32"/>
  <c r="D57" i="32"/>
  <c r="D58" i="32"/>
  <c r="D59" i="32"/>
  <c r="D60" i="32"/>
  <c r="D61" i="32"/>
  <c r="D62" i="32"/>
  <c r="D63" i="32"/>
  <c r="D64" i="32"/>
  <c r="D65" i="32"/>
  <c r="D66" i="32"/>
  <c r="D67" i="32"/>
  <c r="D68" i="32"/>
  <c r="D69" i="32"/>
  <c r="D70" i="32"/>
  <c r="D71" i="32"/>
  <c r="D72" i="32"/>
  <c r="D73" i="32"/>
  <c r="D74" i="32"/>
  <c r="D75" i="32"/>
  <c r="D76" i="32"/>
  <c r="D77" i="32"/>
  <c r="D78" i="32"/>
  <c r="D79" i="32"/>
  <c r="D80" i="32"/>
  <c r="D81" i="32"/>
  <c r="D82" i="32"/>
  <c r="D83" i="32"/>
  <c r="D84" i="32"/>
  <c r="D85" i="32"/>
  <c r="D86" i="32"/>
  <c r="D87" i="32"/>
  <c r="D88" i="32"/>
  <c r="D2" i="32"/>
  <c r="D3" i="31"/>
  <c r="D4" i="31"/>
  <c r="D5" i="31"/>
  <c r="D6" i="31"/>
  <c r="D7" i="31"/>
  <c r="D8" i="31"/>
  <c r="D9" i="31"/>
  <c r="D10" i="31"/>
  <c r="D11" i="31"/>
  <c r="D12" i="31"/>
  <c r="D13" i="31"/>
  <c r="D14" i="31"/>
  <c r="D15" i="31"/>
  <c r="D16" i="31"/>
  <c r="D17" i="31"/>
  <c r="D18" i="31"/>
  <c r="D19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40" i="31"/>
  <c r="D41" i="31"/>
  <c r="D42" i="31"/>
  <c r="D43" i="31"/>
  <c r="D44" i="31"/>
  <c r="D45" i="31"/>
  <c r="D46" i="31"/>
  <c r="D47" i="31"/>
  <c r="D48" i="31"/>
  <c r="D49" i="31"/>
  <c r="D50" i="31"/>
  <c r="D51" i="31"/>
  <c r="D52" i="31"/>
  <c r="D53" i="31"/>
  <c r="D2" i="31"/>
  <c r="D3" i="30"/>
  <c r="D4" i="30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" i="30"/>
  <c r="D3" i="29"/>
  <c r="D4" i="29"/>
  <c r="D5" i="29"/>
  <c r="D6" i="29"/>
  <c r="D7" i="29"/>
  <c r="D8" i="29"/>
  <c r="D9" i="29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" i="29"/>
  <c r="D3" i="28"/>
  <c r="D4" i="28"/>
  <c r="D5" i="28"/>
  <c r="D6" i="28"/>
  <c r="D7" i="28"/>
  <c r="D8" i="28"/>
  <c r="D9" i="28"/>
  <c r="D10" i="28"/>
  <c r="D11" i="28"/>
  <c r="D12" i="28"/>
  <c r="D13" i="28"/>
  <c r="D2" i="28"/>
  <c r="D3" i="27" l="1"/>
  <c r="D4" i="27"/>
  <c r="D5" i="27"/>
  <c r="D6" i="27"/>
  <c r="D2" i="27"/>
  <c r="D3" i="26"/>
  <c r="D4" i="26"/>
  <c r="D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72" i="26"/>
  <c r="D73" i="26"/>
  <c r="D74" i="26"/>
  <c r="D75" i="26"/>
  <c r="D76" i="26"/>
  <c r="D77" i="26"/>
  <c r="D78" i="26"/>
  <c r="D79" i="26"/>
  <c r="D80" i="26"/>
  <c r="D81" i="26"/>
  <c r="D82" i="26"/>
  <c r="D83" i="26"/>
  <c r="D84" i="26"/>
  <c r="D85" i="26"/>
  <c r="D86" i="26"/>
  <c r="D87" i="26"/>
  <c r="D88" i="26"/>
  <c r="D89" i="26"/>
  <c r="D90" i="26"/>
  <c r="D91" i="26"/>
  <c r="D92" i="26"/>
  <c r="D93" i="26"/>
  <c r="D94" i="26"/>
  <c r="D95" i="26"/>
  <c r="D96" i="26"/>
  <c r="D97" i="26"/>
  <c r="D98" i="26"/>
  <c r="D99" i="26"/>
  <c r="D100" i="26"/>
  <c r="D101" i="26"/>
  <c r="D102" i="26"/>
  <c r="D103" i="26"/>
  <c r="D104" i="26"/>
  <c r="D105" i="26"/>
  <c r="D106" i="26"/>
  <c r="D107" i="26"/>
  <c r="D108" i="26"/>
  <c r="D109" i="26"/>
  <c r="D110" i="26"/>
  <c r="D111" i="26"/>
  <c r="D112" i="26"/>
  <c r="D113" i="26"/>
  <c r="D114" i="26"/>
  <c r="D115" i="26"/>
  <c r="D116" i="26"/>
  <c r="D117" i="26"/>
  <c r="D118" i="26"/>
  <c r="D119" i="26"/>
  <c r="D120" i="26"/>
  <c r="D121" i="26"/>
  <c r="D122" i="26"/>
  <c r="D123" i="26"/>
  <c r="D124" i="26"/>
  <c r="D125" i="26"/>
  <c r="D126" i="26"/>
  <c r="D127" i="26"/>
  <c r="D128" i="26"/>
  <c r="D129" i="26"/>
  <c r="D130" i="26"/>
  <c r="D131" i="26"/>
  <c r="D132" i="26"/>
  <c r="D133" i="26"/>
  <c r="D134" i="26"/>
  <c r="D135" i="26"/>
  <c r="D136" i="26"/>
  <c r="D137" i="26"/>
  <c r="D138" i="26"/>
  <c r="D139" i="26"/>
  <c r="D140" i="26"/>
  <c r="D141" i="26"/>
  <c r="D142" i="26"/>
  <c r="D143" i="26"/>
  <c r="D144" i="26"/>
  <c r="D145" i="26"/>
  <c r="D146" i="26"/>
  <c r="D147" i="26"/>
  <c r="D148" i="26"/>
  <c r="D149" i="26"/>
  <c r="D150" i="26"/>
  <c r="D151" i="26"/>
  <c r="D152" i="26"/>
  <c r="D153" i="26"/>
  <c r="D154" i="26"/>
  <c r="D155" i="26"/>
  <c r="D156" i="26"/>
  <c r="D157" i="26"/>
  <c r="D158" i="26"/>
  <c r="D159" i="26"/>
  <c r="D160" i="26"/>
  <c r="D161" i="26"/>
  <c r="D162" i="26"/>
  <c r="D163" i="26"/>
  <c r="D164" i="26"/>
  <c r="D165" i="26"/>
  <c r="D166" i="26"/>
  <c r="D167" i="26"/>
  <c r="D168" i="26"/>
  <c r="D169" i="26"/>
  <c r="D170" i="26"/>
  <c r="D171" i="26"/>
  <c r="D172" i="26"/>
  <c r="D173" i="26"/>
  <c r="D174" i="26"/>
  <c r="D175" i="26"/>
  <c r="D176" i="26"/>
  <c r="D177" i="26"/>
  <c r="D178" i="26"/>
  <c r="D179" i="26"/>
  <c r="D180" i="26"/>
  <c r="D181" i="26"/>
  <c r="D182" i="26"/>
  <c r="D183" i="26"/>
  <c r="D184" i="26"/>
  <c r="D185" i="26"/>
  <c r="D186" i="26"/>
  <c r="D187" i="26"/>
  <c r="D188" i="26"/>
  <c r="D189" i="26"/>
  <c r="D190" i="26"/>
  <c r="D191" i="26"/>
  <c r="D192" i="26"/>
  <c r="D193" i="26"/>
  <c r="D194" i="26"/>
  <c r="D195" i="26"/>
  <c r="D196" i="26"/>
  <c r="D197" i="26"/>
  <c r="D198" i="26"/>
  <c r="D199" i="26"/>
  <c r="D200" i="26"/>
  <c r="D201" i="26"/>
  <c r="D202" i="26"/>
  <c r="D203" i="26"/>
  <c r="D204" i="26"/>
  <c r="D205" i="26"/>
  <c r="D206" i="26"/>
  <c r="D207" i="26"/>
  <c r="D208" i="26"/>
  <c r="D209" i="26"/>
  <c r="D210" i="26"/>
  <c r="D211" i="26"/>
  <c r="D212" i="26"/>
  <c r="D213" i="26"/>
  <c r="D214" i="26"/>
  <c r="D215" i="26"/>
  <c r="D216" i="26"/>
  <c r="D217" i="26"/>
  <c r="D218" i="26"/>
  <c r="D219" i="26"/>
  <c r="D220" i="26"/>
  <c r="D221" i="26"/>
  <c r="D222" i="26"/>
  <c r="D223" i="26"/>
  <c r="D224" i="26"/>
  <c r="D225" i="26"/>
  <c r="D226" i="26"/>
  <c r="D227" i="26"/>
  <c r="D228" i="26"/>
  <c r="D229" i="26"/>
  <c r="D230" i="26"/>
  <c r="D231" i="26"/>
  <c r="D232" i="26"/>
  <c r="D233" i="26"/>
  <c r="D234" i="26"/>
  <c r="D235" i="26"/>
  <c r="D236" i="26"/>
  <c r="D237" i="26"/>
  <c r="D238" i="26"/>
  <c r="D239" i="26"/>
  <c r="D240" i="26"/>
  <c r="D241" i="26"/>
  <c r="D242" i="26"/>
  <c r="D243" i="26"/>
  <c r="D244" i="26"/>
  <c r="D245" i="26"/>
  <c r="D246" i="26"/>
  <c r="D247" i="26"/>
  <c r="D248" i="26"/>
  <c r="D249" i="26"/>
  <c r="D250" i="26"/>
  <c r="D251" i="26"/>
  <c r="D252" i="26"/>
  <c r="D253" i="26"/>
  <c r="D254" i="26"/>
  <c r="D255" i="26"/>
  <c r="D256" i="26"/>
  <c r="D257" i="26"/>
  <c r="D258" i="26"/>
  <c r="D259" i="26"/>
  <c r="D260" i="26"/>
  <c r="D261" i="26"/>
  <c r="D262" i="26"/>
  <c r="D263" i="26"/>
  <c r="D264" i="26"/>
  <c r="D265" i="26"/>
  <c r="D266" i="26"/>
  <c r="D267" i="26"/>
  <c r="D268" i="26"/>
  <c r="D269" i="26"/>
  <c r="D270" i="26"/>
  <c r="D271" i="26"/>
  <c r="D272" i="26"/>
  <c r="D273" i="26"/>
  <c r="D274" i="26"/>
  <c r="D275" i="26"/>
  <c r="D276" i="26"/>
  <c r="D277" i="26"/>
  <c r="D278" i="26"/>
  <c r="D279" i="26"/>
  <c r="D280" i="26"/>
  <c r="D281" i="26"/>
  <c r="D282" i="26"/>
  <c r="D283" i="26"/>
  <c r="D284" i="26"/>
  <c r="D285" i="26"/>
  <c r="D2" i="26"/>
  <c r="D3" i="25"/>
  <c r="D4" i="25"/>
  <c r="D5" i="25"/>
  <c r="D6" i="25"/>
  <c r="D7" i="25"/>
  <c r="D8" i="25"/>
  <c r="D9" i="25"/>
  <c r="D10" i="25"/>
  <c r="D11" i="25"/>
  <c r="D12" i="25"/>
  <c r="D13" i="25"/>
  <c r="D14" i="25"/>
  <c r="D2" i="25"/>
  <c r="D3" i="24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D55" i="24"/>
  <c r="D56" i="24"/>
  <c r="D57" i="24"/>
  <c r="D2" i="24"/>
  <c r="D3" i="23"/>
  <c r="D4" i="23"/>
  <c r="D5" i="23"/>
  <c r="D6" i="23"/>
  <c r="D7" i="23"/>
  <c r="D2" i="23"/>
  <c r="D3" i="22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2" i="22"/>
  <c r="D3" i="21"/>
  <c r="D4" i="21"/>
  <c r="D5" i="21"/>
  <c r="D2" i="21"/>
  <c r="D3" i="20"/>
  <c r="D4" i="20"/>
  <c r="D5" i="20"/>
  <c r="D6" i="20"/>
  <c r="D7" i="20"/>
  <c r="D8" i="20"/>
  <c r="D9" i="20"/>
  <c r="D10" i="20"/>
  <c r="D11" i="20"/>
  <c r="D2" i="20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2" i="19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3" i="18"/>
  <c r="D3" i="17" l="1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2" i="17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164" i="16"/>
  <c r="D165" i="16"/>
  <c r="D166" i="16"/>
  <c r="D167" i="16"/>
  <c r="D168" i="16"/>
  <c r="D169" i="16"/>
  <c r="D170" i="16"/>
  <c r="D171" i="16"/>
  <c r="D172" i="16"/>
  <c r="D173" i="16"/>
  <c r="D174" i="16"/>
  <c r="D175" i="16"/>
  <c r="D176" i="16"/>
  <c r="D177" i="16"/>
  <c r="D178" i="16"/>
  <c r="D179" i="16"/>
  <c r="D180" i="16"/>
  <c r="D181" i="16"/>
  <c r="D182" i="16"/>
  <c r="D183" i="16"/>
  <c r="D184" i="16"/>
  <c r="D185" i="16"/>
  <c r="D186" i="16"/>
  <c r="D187" i="16"/>
  <c r="D188" i="16"/>
  <c r="D189" i="16"/>
  <c r="D190" i="16"/>
  <c r="D191" i="16"/>
  <c r="D192" i="16"/>
  <c r="D193" i="16"/>
  <c r="D194" i="16"/>
  <c r="D2" i="16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2" i="15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2" i="14"/>
  <c r="D3" i="13"/>
  <c r="D4" i="13"/>
  <c r="D2" i="13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2" i="12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" i="11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2" i="10"/>
  <c r="D3" i="9"/>
  <c r="D4" i="9"/>
  <c r="D5" i="9"/>
  <c r="D6" i="9"/>
  <c r="D2" i="9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" i="8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2" i="7"/>
  <c r="D3" i="3"/>
  <c r="D4" i="3"/>
  <c r="D5" i="3"/>
  <c r="D6" i="3"/>
  <c r="D7" i="3"/>
  <c r="D8" i="3"/>
  <c r="D9" i="3"/>
  <c r="D10" i="3"/>
  <c r="D11" i="3"/>
  <c r="D12" i="3"/>
  <c r="D13" i="3"/>
  <c r="D2" i="3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" i="2"/>
  <c r="D3" i="4"/>
  <c r="D4" i="4"/>
  <c r="D5" i="4"/>
  <c r="D6" i="4"/>
  <c r="D7" i="4"/>
  <c r="D8" i="4"/>
  <c r="D9" i="4"/>
  <c r="D10" i="4"/>
  <c r="D11" i="4"/>
  <c r="D12" i="4"/>
  <c r="D13" i="4"/>
  <c r="D14" i="4"/>
  <c r="D15" i="4"/>
  <c r="D2" i="4"/>
  <c r="D3" i="6" l="1"/>
  <c r="E3" i="6" s="1"/>
  <c r="D2" i="6"/>
  <c r="E2" i="6" s="1"/>
  <c r="D2" i="5"/>
  <c r="E2" i="5" s="1"/>
  <c r="C3" i="1"/>
  <c r="D2" i="1"/>
</calcChain>
</file>

<file path=xl/sharedStrings.xml><?xml version="1.0" encoding="utf-8"?>
<sst xmlns="http://schemas.openxmlformats.org/spreadsheetml/2006/main" count="1478" uniqueCount="1345">
  <si>
    <t>Номенклатура</t>
  </si>
  <si>
    <t>Количество</t>
  </si>
  <si>
    <t>Стоимость</t>
  </si>
  <si>
    <t>Манометр радиальный VIEIR 6 бар 1/4" корп. 50/100мм</t>
  </si>
  <si>
    <t>Итого</t>
  </si>
  <si>
    <t>2-Концевые выключатели  арт.082G3201</t>
  </si>
  <si>
    <t>Гильза для датчика арт 084Z7259</t>
  </si>
  <si>
    <t>Гильза для датчика арт 087В1191</t>
  </si>
  <si>
    <t>Датчик C7110C1001 температуры</t>
  </si>
  <si>
    <t>Датчик CLCM6T21N комнатный NTC20k</t>
  </si>
  <si>
    <t>Датчик VF 20L</t>
  </si>
  <si>
    <t>Датчик ДТС-105 100М В3 100</t>
  </si>
  <si>
    <t>Датчик ДТС-125Л-Pt1000.В2.60</t>
  </si>
  <si>
    <t>Карта для ECL 300 арт 087В4805  С60</t>
  </si>
  <si>
    <t>Клеммная панель для ECL Comfort арт.087B1149</t>
  </si>
  <si>
    <t>Клеммники TBS-Smile-1KIT (X1-X4) для контроллера Smile</t>
  </si>
  <si>
    <t>Ключ 087H3803 приложения для контроллера ECL А368</t>
  </si>
  <si>
    <t>Ключ 087H3804 приложения для контроллера ECL 361</t>
  </si>
  <si>
    <t>Контроллер CLSE1L24  SERVAL д/комн.регулиров.24Vac</t>
  </si>
  <si>
    <t>Контроллер SDC9-21N</t>
  </si>
  <si>
    <t>Модуль  SDW 10Nнастенный</t>
  </si>
  <si>
    <t>Панель управления VLT 132B0254</t>
  </si>
  <si>
    <t>Преобразователь частоты 134U2980  280 1.1кВт  FC-280P1K1T4E20H1</t>
  </si>
  <si>
    <t>Реле давления UEC24014M262/U дифференциальное</t>
  </si>
  <si>
    <t>Терминатор TAC Xenta LonWorks FTT 10  7309051</t>
  </si>
  <si>
    <t>Термоэлемент AFT 26   065-4428/065-4397</t>
  </si>
  <si>
    <t>Фитинг универс.прямой    6-1/8 арт.1050</t>
  </si>
  <si>
    <t>Бак расширительный  HM800/1.5-6  800л Ру 6бар</t>
  </si>
  <si>
    <t>Бак расширительный Flexcon  M 80 л Ру 6 бар</t>
  </si>
  <si>
    <t>Бак расширительный мембранный Wester Line WAV 1000 водоснабжение, 10 бар</t>
  </si>
  <si>
    <t>Бак расширительный мембранный Wester Line WAV 50 для водоснабжения</t>
  </si>
  <si>
    <t xml:space="preserve">Бак расширительный мембранный Wester Line WRV 50 для отопления </t>
  </si>
  <si>
    <t>Гаситель гидроударов мембранный квартирный 0,162л VT.CAR19.I (нерж)</t>
  </si>
  <si>
    <t xml:space="preserve">Гаситель гидроударов мембранный с манометром VT.CAR20.I </t>
  </si>
  <si>
    <t>Крепление для мембр. баков 12-24л</t>
  </si>
  <si>
    <t>Крепление для мембр. баков 35л</t>
  </si>
  <si>
    <t xml:space="preserve">Крепление для мембр. баков 8л </t>
  </si>
  <si>
    <t>Крепление для мембр. баков универсал. 3/4 усиленный</t>
  </si>
  <si>
    <t>Мембрана для баков  8л, 12л,  с горловиной 51,5</t>
  </si>
  <si>
    <t>Вентилятор В06-300 №4 исп.2 (с 0.25/1500 63 А4)</t>
  </si>
  <si>
    <t>Воздуховод круглый (D=125mm L=3m 0.55mm)</t>
  </si>
  <si>
    <t>Воздуховод круглый (D=315mm L=2m 0.55mm)</t>
  </si>
  <si>
    <t>Воздуховод круглый (D=315mm L=3m 0.55mm)</t>
  </si>
  <si>
    <t>Диффузор потолочный МВ315ПФсАБС</t>
  </si>
  <si>
    <t>Заслонка КР315</t>
  </si>
  <si>
    <t>Зонт круглый (ф125)</t>
  </si>
  <si>
    <t>Зонт круглый (ф315)</t>
  </si>
  <si>
    <t>Клапан лепестковый КЛ 00.000-(00400х400)</t>
  </si>
  <si>
    <t>Клапан обратный КОМ315</t>
  </si>
  <si>
    <t>Отвод под углом 90 (ф125)</t>
  </si>
  <si>
    <t>Отвод под углом 90 (ф315)</t>
  </si>
  <si>
    <t>Отвод прямоугольный-1000х600-угол 90 градусов-1мм</t>
  </si>
  <si>
    <t>Решетка вентиляц. (400х200)</t>
  </si>
  <si>
    <t>Водонагреватель Ariston BRAVO M 4523 U-PV1</t>
  </si>
  <si>
    <t>Диспенсер К-10-TOP ISO 9001</t>
  </si>
  <si>
    <t>Картридж РР 10 мкм-10 ВВ</t>
  </si>
  <si>
    <t>ADCA-BV3L-008 - Шаровый кран 3-х ходовой нерж.ст. L-порт р/р DN8 PN40</t>
  </si>
  <si>
    <t>AH-30k/FP-40-040 Кран Ду 40 шаровой фланцевый полнопроходной сталь д/воды, Ру 4,0 МПа, Т 200 град</t>
  </si>
  <si>
    <t>Вентиль HLV-015 д1/2" вн/вн (8шт)/(80кор)</t>
  </si>
  <si>
    <t>Вентиль KV 40 ду. 100фланец  t400 ру40</t>
  </si>
  <si>
    <t>Вентиль15кч18п  д 25</t>
  </si>
  <si>
    <t>Диск. повор. затвор SYLAX д 150 с ред.арт.065B7361</t>
  </si>
  <si>
    <t>Диск.повор.заслонка "KVANT " д 50</t>
  </si>
  <si>
    <t>Диск.повор.заслонка "KVANT " д 65</t>
  </si>
  <si>
    <t>Диск.повор.заслонка "Tecofi " д  40 пневмо</t>
  </si>
  <si>
    <t>Диск.повор.заслонка "Tecofi " д 100 с пневмопривод</t>
  </si>
  <si>
    <t>Диск.повор.затвор   "Seagull" д 250 ручка</t>
  </si>
  <si>
    <t>Диск.повор.затвор   Dendor Ду 50</t>
  </si>
  <si>
    <t>Диск.повор.затвор  ЗПВС-150*1,6-FL(W)-MN-E c 2-мя конц.выключ.  KZ-8111</t>
  </si>
  <si>
    <t>Диск.повор.затвор  ЗПВС-80*1,6-FL(W)-MN-E, с 1-м концевым выключателем A5401 EMAS, IP65</t>
  </si>
  <si>
    <t>Дисковый поворотный затвор Belimo D680N DN80 (под привод)</t>
  </si>
  <si>
    <t>Задвижка KR-600  Ду600 Ру16 Тмакс=120оС</t>
  </si>
  <si>
    <t>Задвижка клиновая Itap 1 1/2"  арт. 156</t>
  </si>
  <si>
    <t>Задвижка с обрез. клином TIS AO21  ду80</t>
  </si>
  <si>
    <t>Затвор BF-HWC4-PN16-0065</t>
  </si>
  <si>
    <t>Затвор BF-HWC5-PN16-0250</t>
  </si>
  <si>
    <t>Конденсатоотводчик FLT17-4,5-040 ду 40</t>
  </si>
  <si>
    <t>Концевой выключатель KZ-8111(комплект 2 штуки на пластине)</t>
  </si>
  <si>
    <t>Кран  шаровый  "Бивал"  КШГ.11.025.40   д25   с/с ГАЗ</t>
  </si>
  <si>
    <t>Кран  шаровый  "Бивал"  КШГ.11.032.25   д32  ф/ф газ</t>
  </si>
  <si>
    <t>Кран  шаровый  "Бивал" с/с  д15 PN40</t>
  </si>
  <si>
    <t>Кран  шаровый  "Бивал" ф/ф  д15 PN40</t>
  </si>
  <si>
    <t>Кран  шаровый  "Бивал" ф/ф  д20 PN25</t>
  </si>
  <si>
    <t>Кран  шаровый  "Бивал" ф/ф  д200 PN16 ручка</t>
  </si>
  <si>
    <t>Кран  шаровый  ALSO c/c  д80 PN25 под редуктор</t>
  </si>
  <si>
    <t>Кран  шаровый  ALSO КШМ RS  д20 PN40 из стали 09Г2C</t>
  </si>
  <si>
    <t>Кран  шаровый  ALSO КШМ RS  д50 PN40 из стали 09Г2C</t>
  </si>
  <si>
    <t xml:space="preserve">Кран  шаровый  ALSO КШП GAS ду25 ру 40 Ст20 </t>
  </si>
  <si>
    <t xml:space="preserve">Кран  шаровый  ALSO КШП GAS ду32 ру 40 Ст20 </t>
  </si>
  <si>
    <t xml:space="preserve">Кран  шаровый  ALSO КШФ GAS ду50 ру 40 Ст20 </t>
  </si>
  <si>
    <t>Кран  шаровый  ALSO р/р  д65 PN25</t>
  </si>
  <si>
    <t>Кран JIP-FF  Danfoss Ду200  арт065N0855</t>
  </si>
  <si>
    <t xml:space="preserve">Кран для подключения термодатчика, бабочка  BV.648.04 1/2"х 8мм PN25 </t>
  </si>
  <si>
    <t>Кран с фильтром STI Ду 20</t>
  </si>
  <si>
    <t>Кран трехходовой BV3Т  д.20  Py40 нерж</t>
  </si>
  <si>
    <t>Кран шар. угловой п/п с полусгоном AquaHit 3/4" вн/нар бабочка BV.322.05</t>
  </si>
  <si>
    <t>Кран шар. угловой п/п с полусгоном MVI  1" вн/нар бабочка BV.522.06</t>
  </si>
  <si>
    <t>Кран шар. угловой п/п с полусгоном MVI  3/4" вн/нар бабочка BV.522.05</t>
  </si>
  <si>
    <t>Кран шар.Bolarm.никель,баб.вн/нар, ду 20</t>
  </si>
  <si>
    <t>Кран шар.ENOLGAS  д15 нар\нар бабочка 219</t>
  </si>
  <si>
    <t>Кран шаровой Бивал 10 КШТ.10.015.16 с/с ду 15 ру 16</t>
  </si>
  <si>
    <t>Кран шаровой Бивал 10 КШТ.10.020.16 с/с ду 20 ру 16</t>
  </si>
  <si>
    <t>Кран шаровой Бивал 10 КШТ.10.032.16 с/с ду 32 ру 16</t>
  </si>
  <si>
    <t>Кран шаровой Бивал 10 КШТ.10.125.16 с/с ду 125 ру 16</t>
  </si>
  <si>
    <t>Кран шаровой БИВАЛ®  КШТ.72.080.16, ф/ф, Ду 80, Ру16</t>
  </si>
  <si>
    <t>Кран шаровой БИВАЛ®  КШТ.72.50.16, ф/ф, Ду50, Ру16</t>
  </si>
  <si>
    <t>Кран шаровый   AquaHit 2" вн/вн ручка BV.311.09</t>
  </si>
  <si>
    <t>Кран шаровый "Naval" д 15 арт.284403 свар/руч</t>
  </si>
  <si>
    <t>Кран шаровый "Naval" д 150  арт.284414 свар/руч25</t>
  </si>
  <si>
    <t>Кран шаровый "Naval" д 20 арт.284155 резьба</t>
  </si>
  <si>
    <t>Кран шаровый "Naval" д 20 арт.284405 свар/руч</t>
  </si>
  <si>
    <t>Кран шаровый "Naval" д 25 арт.284406 свар/руч</t>
  </si>
  <si>
    <t>Кран шаровый "Naval" д 40 арт. 284158 резьба</t>
  </si>
  <si>
    <t>Кран шаровый "Naval" д 65 арт.284410 свар/руч</t>
  </si>
  <si>
    <t>Кран шаровый "Naval"-фланц д 100 арт.286562 нерж</t>
  </si>
  <si>
    <t>Кран шаровый "Naval"-фланц д 50 арт.286559 нерж</t>
  </si>
  <si>
    <t>Кран шаровый "Naval"-фланц д 80 арт.286561 нерж</t>
  </si>
  <si>
    <t>Кран шаровый "Балломакс"  д 65 сварка</t>
  </si>
  <si>
    <t>Кран шаровый 1" водоразборный рыч. СТМ</t>
  </si>
  <si>
    <t>Кран шаровый 11Б27п1 д.15 FF (ГГ)</t>
  </si>
  <si>
    <t>Кран шаровый 11Б27п1 д.32 FF</t>
  </si>
  <si>
    <t>Кран шаровый 11с41п  д100/100</t>
  </si>
  <si>
    <t>Кран шаровый 11с41п  д100/80</t>
  </si>
  <si>
    <t>Кран шаровый 11с41п  д125  (газ, нефтепродукт)</t>
  </si>
  <si>
    <t>Кран шаровый 11с41п  д200</t>
  </si>
  <si>
    <t>Кран шаровый 11с41п  д65/50</t>
  </si>
  <si>
    <t>Кран шаровый 11с41п  д80</t>
  </si>
  <si>
    <t>Кран шаровый HLV-214 д.3/4" вн/вн рыч (10шт)/(120кор)</t>
  </si>
  <si>
    <t>Кран шаровый HLV-215 д.1 1/4" вн/нар рыч (4шт)/(32кор)</t>
  </si>
  <si>
    <t>Кран шаровый HLV-217 д.3/4" вн/вн баб (12шт)/(144кор)</t>
  </si>
  <si>
    <t>Кран шаровый HLV-218 д.3/4" вн/нар баб (12шт)/(144кор)</t>
  </si>
  <si>
    <t>Кран шаровый HLV-219 д.1" нар/нар баб (9шт)/(81кор)</t>
  </si>
  <si>
    <t>Кран шаровый HLV-219 д.3/4" нар/нар баб (12шт)/(144кор)</t>
  </si>
  <si>
    <t>Кран шаровый HLV-227W (бел.рук.) д.1/2" вн/нар баб америк. (8шт)/(128кор)</t>
  </si>
  <si>
    <t>Кран шаровый HLV-227W (бел.рук.) д.3/4" вн/нар баб америк. (8шт)/(96кор)</t>
  </si>
  <si>
    <t>Кран шаровый HLV-245 д1" вн/вн с дрен. (Маевского)(6шт)/(54кор)</t>
  </si>
  <si>
    <t>Кран шаровый HLV-245 д1/2" вн/вн с дрен. (Маевского)(8шт)/(80кор)</t>
  </si>
  <si>
    <t>Кран шаровый HLV-245 д3/4" вн/вн с дрен. (Маевского)(6шт)/(72кор)</t>
  </si>
  <si>
    <t>Кран шаровый HLV-330 д.1/2" вн/вн mini (25шт)/(400кор)</t>
  </si>
  <si>
    <t>Кран шаровый ITAP 1" FM IDEAL америк угл 298</t>
  </si>
  <si>
    <t>Кран шаровый ITAP 1/2" FF мини  125</t>
  </si>
  <si>
    <t>Кран шаровый ITAP 1/2" FМ мини  126</t>
  </si>
  <si>
    <t>Кран шаровый ITAP 1/2" со спускн. клапаном 115</t>
  </si>
  <si>
    <t>Кран шаровый ITAP 3/4" с носиком  (дачный) 166</t>
  </si>
  <si>
    <t>Кран шаровый LD  К.ШЦП ду 200</t>
  </si>
  <si>
    <t>Кран шаровый LD  К.ШЦФ ду 50 Ру40 нерж.</t>
  </si>
  <si>
    <t>Кран шаровый п/п  AquaHit 1" вн/нар бабочка BV.314.06</t>
  </si>
  <si>
    <t>Кран шаровый п/п  AquaHit 1" нар/нар бабочка BV.315.06</t>
  </si>
  <si>
    <t>Кран шаровый п/п  AquaHit 1/2" нар/нар бабочка BV.315.04</t>
  </si>
  <si>
    <t>Кран шаровый п/п  AquaHit 3/4" нар/нар бабочка BV.315.05</t>
  </si>
  <si>
    <t>Кран шаровый п/п  MVI  1" нар/нар бабочка BV.515.06</t>
  </si>
  <si>
    <t>Кран шаровый п/п  MVI  3/4" нар/нар бабочка BV.515.05</t>
  </si>
  <si>
    <t>Кран шаровый п/п с фильтром MVI  1/2" вн/вн бабочка BV.632.04</t>
  </si>
  <si>
    <t>Кран шаровый с дренажом и воздухоотв. MVI  1" вн/вн ручка BV.630.06</t>
  </si>
  <si>
    <t>Кран шаровый тип 34.511 хром. ду 15 Ру25 бабочка</t>
  </si>
  <si>
    <t xml:space="preserve">Кран шаровый тип 35.231 хром. ду 020/025   Ру16 </t>
  </si>
  <si>
    <t>Кран шаровый тип 35.571 хром. ду 020   Ру16 д/воды с торц.американкой, внутр/внешн.р.</t>
  </si>
  <si>
    <t>Кран-тройник HLV-253 д1/2"х3/4"х1/2"  для стир. машин (12шт)/(144кор)</t>
  </si>
  <si>
    <t>КШТ.10.015.16 ф/ф ду 15 ру 16</t>
  </si>
  <si>
    <t>Регулир. шар. кран  Naval д125  арт 265513 фланец</t>
  </si>
  <si>
    <t>Регулир. шар. кран  Naval д65 арт.265510 фланец</t>
  </si>
  <si>
    <t>Редуктор  для  кранов Бивал ду 125 Q-800-S (отверстие д24, шпонка 8мм, комплект)</t>
  </si>
  <si>
    <t>Редуктор к затвору KVANT д.400  без штурвала</t>
  </si>
  <si>
    <t>Редуктор ручной для затв. Tecofi Ду 125-150 штурв</t>
  </si>
  <si>
    <t>Редуктор ручной для затв. Tecofi Ду 150-200 без/штур</t>
  </si>
  <si>
    <t>Редуктор ручной для затв. Tecofi Ду 150-200 со штурв</t>
  </si>
  <si>
    <t>Рукоятка для Баломакс д200</t>
  </si>
  <si>
    <t>Ручка для затв. Tecofi Ду 125-150</t>
  </si>
  <si>
    <t>Бур  SDS  18х400 MATRIX 71048</t>
  </si>
  <si>
    <t>Бур  SDS  20х800 MATRIX 71090</t>
  </si>
  <si>
    <t>Бур  SDS  22х600 MATRIX 71072</t>
  </si>
  <si>
    <t>Бур  SDS  28х800 MATRIX 70976</t>
  </si>
  <si>
    <t>Бур  SDS + 8х110   MATRIX 71005</t>
  </si>
  <si>
    <t>Вкладыш 20 для ручного пресс-инструмента VT294</t>
  </si>
  <si>
    <t>Зубило 160х16 оцин. 18779</t>
  </si>
  <si>
    <t>Зубило 200х20 оцин. 18782</t>
  </si>
  <si>
    <t>Зубило 250х20 с протект.SPARTA 187555</t>
  </si>
  <si>
    <t>Зубило плоск.18х25х400мм SDS MAX  MATRIX 70342</t>
  </si>
  <si>
    <t>Ключ д/разъемн соед."американка"с трещет1/2-1 1/4</t>
  </si>
  <si>
    <t>Круглогубцы 160 Металлист 17352</t>
  </si>
  <si>
    <t>Насадка 15V, д/пресс-инстр.VT.570115.V.15</t>
  </si>
  <si>
    <t>Насадка 22V, д/пресс-инстр.VT.570135.V.22</t>
  </si>
  <si>
    <t>Плоскогубцы MINI,130мм,авторазж.,2-комп.MATRIX 17816</t>
  </si>
  <si>
    <t>Рулетка SparkLux  ударостойкая 3м.</t>
  </si>
  <si>
    <t>Сверло по бетону SDS + 5х50х110</t>
  </si>
  <si>
    <t>Трещотка для клуппов СИБРТЕХ  77373</t>
  </si>
  <si>
    <t>Труборез 6-38мм ЗУБР "Эксперт" для труб из цветных металлов арт.23710-38</t>
  </si>
  <si>
    <t>Труборез Турция</t>
  </si>
  <si>
    <t>Уровень ал."Рельс" 1000мм 3глаз. усил.MATRIX 34010</t>
  </si>
  <si>
    <t>Уровень ал."Рельс" 400мм 3глаз. усил.MATRIX 34004</t>
  </si>
  <si>
    <t>Уровень ЗУБР 0,6</t>
  </si>
  <si>
    <t>Уровень ЗУБР 0,8</t>
  </si>
  <si>
    <t>Уровень ЗУБР 1</t>
  </si>
  <si>
    <t>Фал льно-пеньк.</t>
  </si>
  <si>
    <t>Комплект для измерения давления VA3502A001</t>
  </si>
  <si>
    <t>Термоэлектропривод TWA-Z H3, 230В, АС арт 082F1226</t>
  </si>
  <si>
    <t>Эл.привод AMV 55 арт 082H3021</t>
  </si>
  <si>
    <t>Эл.привод Belimo SR230А-5 D632 N</t>
  </si>
  <si>
    <t>Эл.привод Bernard LEA3 д.150 148408</t>
  </si>
  <si>
    <t>Аэратор д 110</t>
  </si>
  <si>
    <t>Воронка водосточная ду 100</t>
  </si>
  <si>
    <t>Заглушка д110 арт  524007</t>
  </si>
  <si>
    <t>Клапан вентиляционный MRAA4 д 50</t>
  </si>
  <si>
    <t>Крестовина 110*110*45</t>
  </si>
  <si>
    <t>Крестовина 110*110*50*90 арт 506012R</t>
  </si>
  <si>
    <t>Крестовина 110*110*67 арт 506013</t>
  </si>
  <si>
    <t>Крестовина 110*110*90 арт 506015R</t>
  </si>
  <si>
    <t>Крестовина 110*50*50*45</t>
  </si>
  <si>
    <t>Крестовина 110*50*50*90 арт 506011</t>
  </si>
  <si>
    <t>Крестовина 2-х пло. лев 110*110*50*87 арт 512035</t>
  </si>
  <si>
    <t>Крестовина 2-х пло. прав 110*110-50*87 арт 512033</t>
  </si>
  <si>
    <t>Крестовина 50*50*87,3</t>
  </si>
  <si>
    <t>Манжета д/унитаза эксцентриковая (резин.) "АНИ-пласт"  W0410</t>
  </si>
  <si>
    <t>Манжета д40*32</t>
  </si>
  <si>
    <t>Манжета д73*40</t>
  </si>
  <si>
    <t>Манжета д73*50</t>
  </si>
  <si>
    <t>Отвод д110*90 с патр. 50 правый</t>
  </si>
  <si>
    <t>Отвод д40*15 арт 504013</t>
  </si>
  <si>
    <t>Отвод д40*30 арт 504015</t>
  </si>
  <si>
    <t>Отвод д40*67 арт 504019</t>
  </si>
  <si>
    <t>Патрубок компенсац. 50</t>
  </si>
  <si>
    <t>Переход с пласт.на чугун 124х110 б/манж.</t>
  </si>
  <si>
    <t>Переход с пласт.на чугун 73х50 б/манж.</t>
  </si>
  <si>
    <t>Трап D110 горизонт. нерж.решетка (150х150)</t>
  </si>
  <si>
    <t>Трап D110 горизонт..пласт.решетка</t>
  </si>
  <si>
    <t>Трап D50 вертик.нерж.решетка (150х150)</t>
  </si>
  <si>
    <t>Тройник д110/110 *67 арт 508027</t>
  </si>
  <si>
    <t>Тройник д40*45 арт 508007</t>
  </si>
  <si>
    <t>Тройник д40*67 арт 508009</t>
  </si>
  <si>
    <t>Тройник наружняя 110х110х45</t>
  </si>
  <si>
    <t>Тройник наружняя 110х110х87</t>
  </si>
  <si>
    <t>Труба канализ д40* 150 арт 500021</t>
  </si>
  <si>
    <t>Труба канализ д40* 250 арт 500023</t>
  </si>
  <si>
    <t>Труба канализ д40* 750 арт.500027</t>
  </si>
  <si>
    <t>Труба НПВХ 160*3,6*1000</t>
  </si>
  <si>
    <t>Хомут д40 пластик</t>
  </si>
  <si>
    <t>SM06Т-1 1/2 Металлическая чаша клапана D06F</t>
  </si>
  <si>
    <t>Диафрагма для пневмопривода Polna BR99-1</t>
  </si>
  <si>
    <t>Диафрагма для пневмопривода Polna BR99-2</t>
  </si>
  <si>
    <t>Диафрагма для пневмопривода Polna P/R-1000</t>
  </si>
  <si>
    <t>Диафрагма для пневмопривода Polna P/R-400</t>
  </si>
  <si>
    <t>Диафрагма для пневмопривода Polna P/R-630</t>
  </si>
  <si>
    <t>Задатчик давления регулятора (диапазон настройки 2 (красная пружина)</t>
  </si>
  <si>
    <t>Задатчик давления регулятора (диапазон настройки 3 (синяя пружина)</t>
  </si>
  <si>
    <t>Импульсная трубка,медная G1/4*8mm-2м(адаптер.прокладка. штуцер в комплекте)</t>
  </si>
  <si>
    <t>Клапан V5013R1032   д.15</t>
  </si>
  <si>
    <t>Клапан V5016A1101  д40</t>
  </si>
  <si>
    <t>Клапан V5016A1135  д.80</t>
  </si>
  <si>
    <t>Клапан V5832A1046 д15</t>
  </si>
  <si>
    <t>Клапан подпиточный OR.514 1/2 с ман, клап, фильтр</t>
  </si>
  <si>
    <t>Крепеж стандартный резьбовой  DN15  9112100015</t>
  </si>
  <si>
    <t>Монтажный комплект МК-2.1(новый)</t>
  </si>
  <si>
    <t>Погружной колодец VFNT G1/2      1444</t>
  </si>
  <si>
    <t>Регулятор  V136-25B</t>
  </si>
  <si>
    <t>Регулятор давления  AVP  д15  003H6317</t>
  </si>
  <si>
    <t>Регулятор перепуска AVPA ду 40   003H6600</t>
  </si>
  <si>
    <t>Редуктор давления HLV-087 3/4" (1шт/60кор)</t>
  </si>
  <si>
    <t>Трубка демферная арт. 060-016966</t>
  </si>
  <si>
    <t>Трубка импульсная  ASV арт.003L8152</t>
  </si>
  <si>
    <t>VYC 151/152-020-04-150 поплавковый клапан игольчатый  ду 20 ру 16</t>
  </si>
  <si>
    <t>Измерительный ниппель для MSV-F 003Z0104</t>
  </si>
  <si>
    <t>Клапан  V5001SY2032 д32</t>
  </si>
  <si>
    <t>Клапан  обр.CB5440 д 125</t>
  </si>
  <si>
    <t>Клапан  обр.CB5440 д 250</t>
  </si>
  <si>
    <t>Клапан  обр.CB5440 д 65</t>
  </si>
  <si>
    <t>Клапан  обр.CVS25  д40  Ру25</t>
  </si>
  <si>
    <t>Клапан  обр.межфланц.VYC170-02  д65  Ру40</t>
  </si>
  <si>
    <t>Клапан  обр.пружин.д20  Seagull</t>
  </si>
  <si>
    <t>Клапан  обратный 1"1/4 д/гравитац.систем  VТ .202</t>
  </si>
  <si>
    <t>Клапан  обратный HLV-162 3/4" (14шт/224кор)</t>
  </si>
  <si>
    <t>Клапан  предохр. 1"х1 1/4"  4 бар Prescor 320</t>
  </si>
  <si>
    <t xml:space="preserve">Клапан  предохр. 1/2 х 3/4 Prescor Рср=2,5бар (TUV исполнение) </t>
  </si>
  <si>
    <t>Клапан  предохр. 1/2"  1,5бар   3510410</t>
  </si>
  <si>
    <t>Клапан  предохр. 1/2" HLV 3 бар HLV-0490 (165кор)</t>
  </si>
  <si>
    <t>Клапан  предохр. 1/2" HLV 6 бар HLV-0490 (165кор)</t>
  </si>
  <si>
    <t>Клапан  предохр. SM 152-3/4АВ</t>
  </si>
  <si>
    <t>Клапан  предохр. SM152-3/4АС</t>
  </si>
  <si>
    <t>Клапан  предохр. Прегран 096-01-16  20*20-4,6 бар</t>
  </si>
  <si>
    <t>Клапан  предохр. Прегран 096-01-16-ЗН-050x050-3,5 Pн= 3,5 бар</t>
  </si>
  <si>
    <t>Клапан  предохр. Прегран 496-01-16 80*125   1,5бар</t>
  </si>
  <si>
    <t>Клапан балансир. V5000Y0015 Kombi-3-plus RED</t>
  </si>
  <si>
    <t>Клапан балансир. V5010Y0015 д15 Kombi-3 plus BLUE</t>
  </si>
  <si>
    <t>Клапан балансир. V5100Y0015 д15</t>
  </si>
  <si>
    <t>Клапан балансир.AB-QM  д 15 арт.003Z1202</t>
  </si>
  <si>
    <t>Клапан балансир.AB-QM  д 40 арт.003Z0770</t>
  </si>
  <si>
    <t>Клапан балансир.ASV-PV д 25 арт.003L7603</t>
  </si>
  <si>
    <t>Клапан балансир.ASV-PV д50 арт.003Z0621</t>
  </si>
  <si>
    <t>Клапан балансир.STAD  ду 15  ТА52151-014</t>
  </si>
  <si>
    <t>Клапан обратный RM ду 250 ру 40 уплот. по металлу ,нерж.сталь</t>
  </si>
  <si>
    <t>Клапан редукционный  RP45-065-61-16-A4</t>
  </si>
  <si>
    <t>Клапан соленоидный EV220B Ду 25 032U8505</t>
  </si>
  <si>
    <t>Клапан соленоидный S201003145Т 24/50VAC (T-B 203)  2/2 НЗ BSP 1/2" 0.5-5 бар TORK</t>
  </si>
  <si>
    <t>Клапан соленоидный T-GLFN 108 230/50AC 2/2HO ф/ф ду50</t>
  </si>
  <si>
    <t>Модуль мембранный  V5012С0103 ду 15  0,1....0,3bar</t>
  </si>
  <si>
    <t>Набор уплотнений для КАТ30 д.50 (383237) (Комплект из 6 наименований)</t>
  </si>
  <si>
    <t>Гибкая вставка FC 6 д 50 муфтовая</t>
  </si>
  <si>
    <t>Компенсатор  EJF  фланец д 50 ру 16  (ABRA)</t>
  </si>
  <si>
    <t>Компенсатор  КСО  50-16-50 (в кожухе)</t>
  </si>
  <si>
    <t>Кольцо уплотнительное NBR70</t>
  </si>
  <si>
    <t>Переходник дымохода СТЭН 150мм(15,20)</t>
  </si>
  <si>
    <t>Переходник дымохода СТЕН 200мм(30)</t>
  </si>
  <si>
    <t>Подставка под котел Каракан 8-ТПЭ</t>
  </si>
  <si>
    <t>Колено 90  DN250 арт.DW19-250</t>
  </si>
  <si>
    <t>Пластина основная проходная DN350   DW07-350</t>
  </si>
  <si>
    <t>Стеновая консоль тип II L=500мм, с подпоркой  DW392</t>
  </si>
  <si>
    <t>Стеновая опора с отступом 50мм D350    DW45-350</t>
  </si>
  <si>
    <t>Манжета уплотнтельная присоединения к котлу DN250</t>
  </si>
  <si>
    <t>Пластина основная проходная DN250   DW07-250</t>
  </si>
  <si>
    <t>Стеновая опора с отступом 50мм D250    DW45-250</t>
  </si>
  <si>
    <t>Форсунка  2.25 45   арт.1-10-7570</t>
  </si>
  <si>
    <t>Котел твердотопливный ZOTA  "Carbon" 15 кВт</t>
  </si>
  <si>
    <t>Гильза теплоконтроля</t>
  </si>
  <si>
    <t>Горелка газовая АГУ-Т-М-28 ТВ</t>
  </si>
  <si>
    <t>Группа безопасности бака 3/4" 3бар VT495</t>
  </si>
  <si>
    <t>Группа безопасности котла 1" HLV-460</t>
  </si>
  <si>
    <t>Датчик ЭВТ, ЭВТМ  температуры воздуха (Lm)</t>
  </si>
  <si>
    <t>Ерш для чистки теплообменника Д 82мм</t>
  </si>
  <si>
    <t>Заглушка чугун.для котла  К-15-30</t>
  </si>
  <si>
    <t>Заглушка чугун.р-д  глухая на  К-10,12</t>
  </si>
  <si>
    <t>Изолирующее муфтовое соед. д15 н/н</t>
  </si>
  <si>
    <t>Колосник 300х300</t>
  </si>
  <si>
    <t>Кольцо уплотнительное для ТЭНБ 2"</t>
  </si>
  <si>
    <t>Комплект автоматики TurboSet(к котлам Тополь-М 14,20,30,Master 14,20)</t>
  </si>
  <si>
    <t>Комплект коаксиальной системы (Оазис)</t>
  </si>
  <si>
    <t>Котел твердотопливный ZOTA  "Carbon" 20 кВт</t>
  </si>
  <si>
    <t>Котел твердотопливный ZOTA "Master" 25 кВт</t>
  </si>
  <si>
    <t>Котел твердотопливный ZOTA "Дымок"   АОТВ-25М</t>
  </si>
  <si>
    <t>Котел электрический Чаус 9кВт</t>
  </si>
  <si>
    <t>Кружок универсальный (К14ТПЭ.5.007)</t>
  </si>
  <si>
    <t>Модуль управления ZOTА GSM-Magna</t>
  </si>
  <si>
    <t>Монтажный комплект д20 G4 (1 1/4) (2шт)</t>
  </si>
  <si>
    <t>Монтажный комплект д25 G4 (1 1/4) (2шт)</t>
  </si>
  <si>
    <t>Патрубок дымохода Енисей 18;20;23;25 гориз.</t>
  </si>
  <si>
    <t>Переходник дымохода СТЕН 8-11 кВт КВ-ПГ</t>
  </si>
  <si>
    <t>Переходник дымохода СТЭН 200мм(15,20)</t>
  </si>
  <si>
    <t>Печь отопительно-варочная Нормаль-2</t>
  </si>
  <si>
    <t>Пульт управления ЭВТ-И1 (3 кВт)</t>
  </si>
  <si>
    <t>Ручка для чистки теплообменника  745мм</t>
  </si>
  <si>
    <t>Сигнализатор угарного газа  XC70-RU</t>
  </si>
  <si>
    <t>Счетчик газа ТРИТОН-ГАЗ G-4 1 1/4 правый</t>
  </si>
  <si>
    <t>Теплоинформатор Teplocom GSM</t>
  </si>
  <si>
    <t>Труба дымоходная "Оазис" GT</t>
  </si>
  <si>
    <t>ТЭНБ-3,00 кВт П 2"(д=7,4) с колпаком ZOTA</t>
  </si>
  <si>
    <t>ТЭНБ-4- 1¼"  СТЭН</t>
  </si>
  <si>
    <t>ТЭНБ-6-2" СТЭН</t>
  </si>
  <si>
    <t>ТЭНБ-9-2" СТЭН</t>
  </si>
  <si>
    <t>Уплотнительный шнур 7399302780</t>
  </si>
  <si>
    <t>Шнур уплотнит 8х8х939 и 12х12х365 20-24 кВт</t>
  </si>
  <si>
    <t>Электрический котел ZOTA-7,5 "Econom"</t>
  </si>
  <si>
    <t>Электрокотел СТЭН Стандарт 3</t>
  </si>
  <si>
    <t>Электрокотел СТЭН Стандарт 6</t>
  </si>
  <si>
    <t>Электрокотел СТЭН Стандарт 9</t>
  </si>
  <si>
    <t>Электрокотел СТЭН Эконом 3"</t>
  </si>
  <si>
    <t>Анкер забивной М 12х50</t>
  </si>
  <si>
    <t>Болт     М10х40</t>
  </si>
  <si>
    <t>Болт     М10х70</t>
  </si>
  <si>
    <t>Болт     М12х110   (вес 1 шт. 0,112 кг.)</t>
  </si>
  <si>
    <t>Болт     М12х80 оцинк.</t>
  </si>
  <si>
    <t>Болт     М6х25</t>
  </si>
  <si>
    <t>Болт     М8х30</t>
  </si>
  <si>
    <t>Болт     М8х35</t>
  </si>
  <si>
    <t>Болт     М8х40</t>
  </si>
  <si>
    <t>Болт     М8х70</t>
  </si>
  <si>
    <t>Винт     М3*25 мм 088H2246</t>
  </si>
  <si>
    <t>Винт     М4х10 цинк (кг)</t>
  </si>
  <si>
    <t>Винт     М4х14  (в кг)</t>
  </si>
  <si>
    <t>Винт     М4х20  (в кг)</t>
  </si>
  <si>
    <t>Винт     М5х12  (в кг)</t>
  </si>
  <si>
    <t>Винт     М5х14  (в кг)</t>
  </si>
  <si>
    <t>Винт     М6х20  (в кг)</t>
  </si>
  <si>
    <t>Гайка     М-4</t>
  </si>
  <si>
    <t>Гайка     М-6   гроверная</t>
  </si>
  <si>
    <t>Гровер М6</t>
  </si>
  <si>
    <t>Дюбель пласт д10х50</t>
  </si>
  <si>
    <t>Дюбель пласт д12х60</t>
  </si>
  <si>
    <t>Дюбель пласт д8х50</t>
  </si>
  <si>
    <t>Дюбель-гвоздь 8х80 (50шт)</t>
  </si>
  <si>
    <t>К/гайка (крепеж) М4 оцинк.</t>
  </si>
  <si>
    <t>К/гайка (крепеж) М5  оцинк.</t>
  </si>
  <si>
    <t>К/гайка (крепеж) М6  оцинк.</t>
  </si>
  <si>
    <t>Опора фиксирующая MFP-CH</t>
  </si>
  <si>
    <t>Патрон    Д-2</t>
  </si>
  <si>
    <t>Патрон    Д-4</t>
  </si>
  <si>
    <t>Хомут мет. с гайкой(16-20мм) 3/8"без шпильки и шур</t>
  </si>
  <si>
    <t>Хомут металл. с шурупом без резины д 40</t>
  </si>
  <si>
    <t>Хомут ремонтный 1"</t>
  </si>
  <si>
    <t>Хомут ремонтный 1/2"</t>
  </si>
  <si>
    <t>Хомут труб.MFP-PC 108-115 M20</t>
  </si>
  <si>
    <t>Хомут труб.MFP-PC 73-78 M20</t>
  </si>
  <si>
    <t>Хомут труб.MFP-PC 88-93 M20</t>
  </si>
  <si>
    <t>Хомут труб.MP-PI 48-53 11/2" M8/М10</t>
  </si>
  <si>
    <t>Хомут труб.MP-PI 54-58 M8/М10</t>
  </si>
  <si>
    <t>Хомут труб.MP-PI 75-80 21/2" M8/М10</t>
  </si>
  <si>
    <t>Хомут червячный под отвертку 12-22</t>
  </si>
  <si>
    <t>Шайба     д10</t>
  </si>
  <si>
    <t>Шайба     д27</t>
  </si>
  <si>
    <t>Шайба     д4  (в кг)</t>
  </si>
  <si>
    <t>Шайба     д5  (в кг)</t>
  </si>
  <si>
    <t>Шайба     д5  оцинк.</t>
  </si>
  <si>
    <t>Шайба     д6   (в кг)</t>
  </si>
  <si>
    <t>Шпилька-шуруп     М10х100</t>
  </si>
  <si>
    <t>Водорозетка м/пл обжим 16*1/2 ВР</t>
  </si>
  <si>
    <t>Водорозетка м/пл обжим 20*1/2 ВР</t>
  </si>
  <si>
    <t>Водорозетка м/пл обжим HLV-354 16х1/2" ВР (10шт)/(120кор)</t>
  </si>
  <si>
    <t>Водорозетка м/пл обжим Valtec 16*1/2  НР 355(10шт)/(90кор)</t>
  </si>
  <si>
    <t>Водорозетка м/пл обжим Valtec 20*1/2 ВР 354 10шт)/(50кор)</t>
  </si>
  <si>
    <t>Кольцо штуцерное VT.390  16</t>
  </si>
  <si>
    <t>Кольцо штуцерное VT.390  20</t>
  </si>
  <si>
    <t>Кольцо штуцерное VT.390  26</t>
  </si>
  <si>
    <t>Кольцо штуцерное VT.390  32</t>
  </si>
  <si>
    <t>Кондуктор пруж. д16  внутр. для м/пл.трубы VT.398</t>
  </si>
  <si>
    <t>Кондуктор пруж. д20  внутр. для м/пл.трубы VT.398</t>
  </si>
  <si>
    <t>Кондуктор пруж. д26  внутр. для м/пл.трубы VT.398</t>
  </si>
  <si>
    <t>Крестовина   16х16х16  (обжим )51073</t>
  </si>
  <si>
    <t>Крестовина   20х20х20 (обжим)</t>
  </si>
  <si>
    <t>Крестовина м/пл обжим Valtec 16 341(10шт)/(50кор)</t>
  </si>
  <si>
    <t>Крестовина м/пл обжим Valtec 20 341 (5шт)/(25кор)</t>
  </si>
  <si>
    <t>Кронштейн пласт. с фиксатором VT.KP.F 25</t>
  </si>
  <si>
    <t>Муфта комбинир.ПП д16-1/2 ВР</t>
  </si>
  <si>
    <t>Муфта комбинир.ПП д16-1/2 НР</t>
  </si>
  <si>
    <t>Муфта ПП д16</t>
  </si>
  <si>
    <t>Муфта ПП переходная д20*16</t>
  </si>
  <si>
    <t>Набор № 2 Кольца уплотнит.для арматуры и резб. фитингов Дн 1/2"-2" VT.409</t>
  </si>
  <si>
    <t>Набор калибраторов  26,32,40 VT 396</t>
  </si>
  <si>
    <t>Насадка для сварочного аппарата WS-16</t>
  </si>
  <si>
    <t>Ножницы VT393 16-20мм  VTm.393</t>
  </si>
  <si>
    <t>Ножницы VT394 до 26мм  VTm.394</t>
  </si>
  <si>
    <t>Соединение м/пл обжим 16</t>
  </si>
  <si>
    <t>Соединение м/пл обжим 16*1/2 ВР  3-1604</t>
  </si>
  <si>
    <t>Соединение м/пл обжим 16*3/4 НР 61047 1-1605</t>
  </si>
  <si>
    <t>Соединение м/пл обжим 26*3/4 ВР 3-2605</t>
  </si>
  <si>
    <t>Соединение м/пл обжим 32</t>
  </si>
  <si>
    <t>Соединение м/пл обжим HLV-301 16х1/2" НР (10шт)/(300кор)</t>
  </si>
  <si>
    <t>Соединение м/пл обжим HLV-301 20х1/2" НР (5шт)/(200кор)</t>
  </si>
  <si>
    <t>Соединение м/пл обжим HLV-301 20х3/4" НР (5шт)/(170кор)</t>
  </si>
  <si>
    <t>Соединение м/пл обжим HLV-301 26х1" НР (10шт)/(100кор)</t>
  </si>
  <si>
    <t>Соединение м/пл обжим HLV-301 26х3/4" НР (10шт)/(120кор)</t>
  </si>
  <si>
    <t>Соединение м/пл обжим HLV-302 20х1/2" ВР (10шт)/(180кор)</t>
  </si>
  <si>
    <t>Соединение м/пл обжим HLV-302 20х3/4" ВР (5шт)/(170кор)</t>
  </si>
  <si>
    <t>Соединение м/пл обжим HLV-303 20 (5шт)/(150кор)</t>
  </si>
  <si>
    <t>Соединение м/пл обжим Valtec 301 20*1/2 НР (10шт)/(110кор)</t>
  </si>
  <si>
    <t>Соединение м/пл обжим Valtec 301 26*3/4 НР (5шт)/(70кор)</t>
  </si>
  <si>
    <t>Соединение м/пл обжим Valtec 301 32*1 1/4 НР (5шт)/(35кор)</t>
  </si>
  <si>
    <t>Соединение м/пл обжим Valtec 302 16*1/2 ВР (10шт)/(180кор)</t>
  </si>
  <si>
    <t>Соединение м/пл обжим Valtec 302 16*3/4 ВР (10шт)/(120кор)</t>
  </si>
  <si>
    <t>Соединение м/пл обжим Valtec 302 20*1/2 ВР  (10шт)/(120кор)</t>
  </si>
  <si>
    <t>Соединение м/пл обжим Valtec 302 26*1 ВР(5шт)/(55кор)</t>
  </si>
  <si>
    <t>Соединение м/пл обжим Valtec 302 32*1 1/4 ВР  (5шт)/(35кор)</t>
  </si>
  <si>
    <t>Соединение м/пл обжим Valtec 303 26*16(5шт)/(60кор)</t>
  </si>
  <si>
    <t>Соединение м/пл обжим Valtec 303 26*20(5шт)/(55кор)</t>
  </si>
  <si>
    <t xml:space="preserve">Соединение м/пл обжим Valtec с накид.гайкой 322 16*1/2 </t>
  </si>
  <si>
    <t>Соединение прямой пресс д16*3/4"НР  арт 61200</t>
  </si>
  <si>
    <t>Соединение прямой пресс д20*16 арт 61214 16Р-2016</t>
  </si>
  <si>
    <t>Соединение прямой пресс д20*3/4" ВР  61208  18Р-2005</t>
  </si>
  <si>
    <t>Соединение прямой пресс д20*3/4" НР  арт 61202</t>
  </si>
  <si>
    <t>Соединение прямой пресс д26 арт 61391  15Р-2626</t>
  </si>
  <si>
    <t>Соединение прямой пресс д26*1" ВР  арт 61210</t>
  </si>
  <si>
    <t>Соединение прямой пресс д26*16 арт 61335</t>
  </si>
  <si>
    <t>Соединение прямой пресс д26*3/4" ВР  арт 61209</t>
  </si>
  <si>
    <t>Соединение прямой пресс д32*1 1/4" ВР</t>
  </si>
  <si>
    <t>Соединение прямой пресс д32*1 1/4" НР</t>
  </si>
  <si>
    <t>Соединение прямой пресс д32*1" ВР  18Р-3206</t>
  </si>
  <si>
    <t>Соединение прямой пресс д32*1" НР  арт 61205</t>
  </si>
  <si>
    <t>Соединение прямой пресс д32*16 арт 61336  16Р-3216</t>
  </si>
  <si>
    <t>Соединение прямой пресс д32*20 арт 61216  16Р-3220</t>
  </si>
  <si>
    <t>Соединение прямой пресс д32*26</t>
  </si>
  <si>
    <t>Соединитель коллекторный для м/пл 16 х1/2 VTc 710N</t>
  </si>
  <si>
    <t>Тройник м/пл обжим 16*1/2*16 ВР</t>
  </si>
  <si>
    <t>Тройник м/пл обжим 20*1/2*20 ВР</t>
  </si>
  <si>
    <t>Тройник м/пл обжим 20*1/2*20 НР 61292  11-200420</t>
  </si>
  <si>
    <t>Тройник м/пл обжим 20*16*20</t>
  </si>
  <si>
    <t>Тройник м/пл обжим 20*3/4*20 ВР</t>
  </si>
  <si>
    <t>Тройник м/пл обжим 20*3/4*20 НР</t>
  </si>
  <si>
    <t>Тройник м/пл обжим 26</t>
  </si>
  <si>
    <t>Тройник м/пл обжим 26*1"26 ВР</t>
  </si>
  <si>
    <t>Тройник м/пл обжим 26*1"26 НР</t>
  </si>
  <si>
    <t>Тройник м/пл обжим 26*16*26</t>
  </si>
  <si>
    <t>Тройник м/пл обжим 26*20*26</t>
  </si>
  <si>
    <t>Тройник м/пл обжим 26*3/4"26 ВР 61149</t>
  </si>
  <si>
    <t>Тройник м/пл обжим 26*3/4"26 НР</t>
  </si>
  <si>
    <t>Тройник м/пл обжим 32</t>
  </si>
  <si>
    <t>Тройник м/пл обжим HLV-331 26 (4шт)/(48кор)</t>
  </si>
  <si>
    <t>Тройник м/пл обжим HLV-332 16х1/2" ВР (10шт)/(120кор)</t>
  </si>
  <si>
    <t>Тройник м/пл обжим HLV-332 20х1/2" ВР (5шт)/(80кор)</t>
  </si>
  <si>
    <t>Тройник м/пл обжим HLV-332 20х3/4" ВР (5шт)/(70кор)</t>
  </si>
  <si>
    <t>Тройник м/пл обжим HLV-332 26х3/4" ВР (5шт)/(55кор)</t>
  </si>
  <si>
    <t>Тройник м/пл обжим HLV-333 16х1/2" НР (10шт)/(120кор)</t>
  </si>
  <si>
    <t>Тройник м/пл обжим HLV-333 20х1/2" НР (5шт)/(75кор)</t>
  </si>
  <si>
    <t>Тройник м/пл обжим HLV-333 20х3/4" НР (5шт)/(70кор)</t>
  </si>
  <si>
    <t>Тройник м/пл обжим HLV-333 26х3/4" НР (5шт)/(50кор)</t>
  </si>
  <si>
    <t>Тройник м/пл обжим Valtec 16*1/2 ВР  332  (10шт)/(70кор)</t>
  </si>
  <si>
    <t>Тройник м/пл обжим Valtec 16*1/2 НР 333(10шт)/(90кор)</t>
  </si>
  <si>
    <t>Тройник м/пл обжим Valtec 16*20*16 331(5шт)/(50кор)</t>
  </si>
  <si>
    <t>Тройник м/пл обжим Valtec 20*1/2 ВР  332(10шт)/(40кор)</t>
  </si>
  <si>
    <t>Тройник м/пл обжим Valtec 20*1/2 НР 333 (10шт)/(50кор)</t>
  </si>
  <si>
    <t>Тройник м/пл обжим Valtec 20*16*16 VTm.331</t>
  </si>
  <si>
    <t>Тройник м/пл обжим Valtec 20*16*20 VTm.331</t>
  </si>
  <si>
    <t>Тройник м/пл обжим Valtec 20*3/4 ВР 332 (5шт)/(40кор)</t>
  </si>
  <si>
    <t>Тройник м/пл обжим Valtec 20*3/4 НР 333(10шт)/(40кор)</t>
  </si>
  <si>
    <t>Тройник м/пл обжим Valtec 26 331 (5шт)/(25кор)</t>
  </si>
  <si>
    <t>Тройник м/пл обжим Valtec 26*16*26 331 (5шт)/(30кор)</t>
  </si>
  <si>
    <t>Тройник м/пл обжим Valtec 26*20*26  331 (5шт.)/ (30 кор.)</t>
  </si>
  <si>
    <t>Тройник м/пл обжим Valtec 26*26*20</t>
  </si>
  <si>
    <t>Тройник м/пл обжим Valtec 26*3/4 ВР 332 (5шт)/(30кор)</t>
  </si>
  <si>
    <t>Тройник м/пл обжим Valtec 26*3/4 НР VTm.333</t>
  </si>
  <si>
    <t xml:space="preserve">Тройник м/пл обжим Valtec 26*32*26  331 </t>
  </si>
  <si>
    <t>Тройник м/пл обжим Valtec 32 331 (5шт)/(15кор)</t>
  </si>
  <si>
    <t>Тройник м/пл обжим Valtec 32*1" ВР 332(5шт)/(15кор)</t>
  </si>
  <si>
    <t>Тройник м/пл обжим Valtec 32*1" НР 333(5шт)/(15кор)</t>
  </si>
  <si>
    <t>Тройник м/пл обжим Valtec 32*16*32 331 (5шт)/(15кор)</t>
  </si>
  <si>
    <t>Тройник м/пл обжим Valtec 32*20*32 331 (5шт)/(15кор)</t>
  </si>
  <si>
    <t>Тройник м/пл пресс-фитинг-тройник 16 х 20 х 16" VTm.231</t>
  </si>
  <si>
    <t>Тройник м/пл пресс-фитинг-тройник 26 х 20 х 26" VTm.231</t>
  </si>
  <si>
    <t>Тройник м/пл пресс-фитинг-тройник 32" VTm.231</t>
  </si>
  <si>
    <t>Тройник м/пл пресс-фитинг-тройник 32*26*26" VTm.231</t>
  </si>
  <si>
    <t>Тройник м/пл пресс-фитинг-тройник 32*26*32" VTm.231</t>
  </si>
  <si>
    <t>Тройник м/пл пресс-фитинг-тройник с переходом на ВР 16 х 1/2 х 16" VTm.232</t>
  </si>
  <si>
    <t>Тройник м/пл пресс-фитинг-тройник с переходом на ВР 20 х 1/2 х 20" VTm.232</t>
  </si>
  <si>
    <t>Тройник м/пл пресс-фитинг-тройник с переходом на ВР 20 х 3/4 х 20" VTm.232</t>
  </si>
  <si>
    <t>Тройник м/пл пресс-фитинг-тройник с переходом на ВР 26 х 1" VTm.232</t>
  </si>
  <si>
    <t>Тройник м/пл пресс-фитинг-тройник с переходом на ВР 26 х 1/2 х 26" VTm.232</t>
  </si>
  <si>
    <t>Тройник м/пл пресс-фитинг-тройник с переходом на ВР 26 х 3/4 х 26" VTm.232</t>
  </si>
  <si>
    <t>Тройник м/пл пресс-фитинг-тройник с переходом на НР 20 х 1/2 х 20" VTm.233</t>
  </si>
  <si>
    <t>Тройник м/пл пресс-фитинг-тройник с переходом на НР 20 х 3/4 х 20" VTm.233</t>
  </si>
  <si>
    <t>Тройник ПП д16*16*16</t>
  </si>
  <si>
    <t>Тройник ПП переходной д20*16*20</t>
  </si>
  <si>
    <t>Тройник ПП переходной д25*16*25</t>
  </si>
  <si>
    <t>Тройник пресс 16*1/2*16 ВР   13Р-160416</t>
  </si>
  <si>
    <t>Тройник пресс 16*1/2*16 НР  14Р-160416</t>
  </si>
  <si>
    <t>Тройник пресс 16*20*16</t>
  </si>
  <si>
    <t>Тройник пресс 20*1/2"*20 ВР арт 61300</t>
  </si>
  <si>
    <t>Тройник пресс 20*16*16 арт 61369</t>
  </si>
  <si>
    <t>Тройник пресс 20*16*20 арт 61388</t>
  </si>
  <si>
    <t>Тройник пресс 20*20*16 арт 61353</t>
  </si>
  <si>
    <t>Тройник пресс 20*3/4*20 ВР</t>
  </si>
  <si>
    <t>Тройник пресс 20*3/4*20 НР</t>
  </si>
  <si>
    <t>Тройник пресс 26*1"*26 НР арт 61346</t>
  </si>
  <si>
    <t>Тройник пресс 26*1/2"*26 ВР</t>
  </si>
  <si>
    <t>Тройник пресс 26*1/2"*26 НР арт 61344</t>
  </si>
  <si>
    <t>Тройник пресс 26*16*20 арт 61354</t>
  </si>
  <si>
    <t>Тройник пресс 26*20*16</t>
  </si>
  <si>
    <t>Тройник пресс 26*20*20</t>
  </si>
  <si>
    <t>Тройник пресс 26*26*26 арт 61349</t>
  </si>
  <si>
    <t>Тройник пресс 26*3/4"*26 ВР арт 61245</t>
  </si>
  <si>
    <t>Тройник пресс 26*3/4"*26 НР арт 61345</t>
  </si>
  <si>
    <t>Тройник пресс 26*32*26</t>
  </si>
  <si>
    <t>Тройник пресс 32*1"*32 ВР арт 61246</t>
  </si>
  <si>
    <t>Тройник пресс 32*16*32 арт. 61352</t>
  </si>
  <si>
    <t>Тройник пресс 32*20*26 арт 61222</t>
  </si>
  <si>
    <t>Тройник пресс 32*20*32 арт 61222</t>
  </si>
  <si>
    <t>Тройник пресс 32*26*32 арт 61223</t>
  </si>
  <si>
    <t>Тройник пресс 32*3/4"*32 ВР арт 61339</t>
  </si>
  <si>
    <t>Тройник пресс 32*3/4*32 НР   14Р-320532</t>
  </si>
  <si>
    <t>Тройник пресс 32*32*32 арт 61218</t>
  </si>
  <si>
    <t xml:space="preserve">Тройник пресс переходной с креплением 20*1/2"*20 </t>
  </si>
  <si>
    <t>Угол м/пл  пресс-фитинг-угольник с переходом на ВР 16 х 3/4" VTm.252</t>
  </si>
  <si>
    <t>Угол м/пл  пресс-фитинг-угольник с переходом на ВР 20 х 1/2" VTm.252</t>
  </si>
  <si>
    <t>Угол м/пл  пресс-фитинг-угольник с переходом на ВР 20 х 3/4" VTm.252</t>
  </si>
  <si>
    <t>Угол м/пл  пресс-фитинг-угольник с переходом на ВР 26 х 1" VTm.252</t>
  </si>
  <si>
    <t>Угол м/пл  пресс-фитинг-угольник с переходом на НР 16 х 3/4" VTm.253</t>
  </si>
  <si>
    <t>Угол м/пл  пресс-фитинг-угольник с переходом на НР 20 х 1/2" VTm.253</t>
  </si>
  <si>
    <t>Угол м/пл обжим 16*1/2 ВР</t>
  </si>
  <si>
    <t>Угол м/пл обжим 20*1/2 ВР 61098  6-2004</t>
  </si>
  <si>
    <t>Угол м/пл обжим 20*3/4 ВР  6-2005</t>
  </si>
  <si>
    <t>Угол м/пл обжим 20*3/4 НР  5-2005</t>
  </si>
  <si>
    <t>Угол м/пл обжим 26*1 ВР</t>
  </si>
  <si>
    <t>Угол м/пл обжим 26*1 НР</t>
  </si>
  <si>
    <t>Угол м/пл обжим 26*3/4 ВР</t>
  </si>
  <si>
    <t>Угол м/пл обжим 26*3/4 НР</t>
  </si>
  <si>
    <t>Угол м/пл обжим 32</t>
  </si>
  <si>
    <t>Угол пресс 16*1/2" ВР арт 61232</t>
  </si>
  <si>
    <t>Угол пресс 20*1/2" ВР арт 61233</t>
  </si>
  <si>
    <t>Угол пресс 20*1/2" НР арт 61362</t>
  </si>
  <si>
    <t>Угол пресс 20*3/4" ВР арт 61234</t>
  </si>
  <si>
    <t>Угол пресс 20*3/4" НР арт 61238</t>
  </si>
  <si>
    <t>Угол пресс 26*3/4" ВР арт 61235</t>
  </si>
  <si>
    <t>Угол пресс 26*3/4" НР арт 61239</t>
  </si>
  <si>
    <t>Угол пресс 32*1" ВР арт 61236</t>
  </si>
  <si>
    <t>Угол пресс 32*1" НР арт 61240</t>
  </si>
  <si>
    <t>Угольник м/пл  пресс-фитинг 26*26  VT251</t>
  </si>
  <si>
    <t>Угольник м/пл обжим HLV-351 16 (10шт)/(200кор)</t>
  </si>
  <si>
    <t>Угольник м/пл обжим HLV-351 20 (5шт)/(100кор)</t>
  </si>
  <si>
    <t>Угольник м/пл обжим HLV-351 26 (5шт)/(80кор)</t>
  </si>
  <si>
    <t>Угольник м/пл обжим HLV-352 16х1/2" ВР (10шт)/(190кор)</t>
  </si>
  <si>
    <t>Угольник м/пл обжим HLV-353 16х1/2" НР (10шт)/(240кор)</t>
  </si>
  <si>
    <t>Угольник м/пл обжим Valtec 16*1/2 ВР  352(10шт)/(130кор)</t>
  </si>
  <si>
    <t>Угольник м/пл обжим Valtec 16*1/2 НР  353(10шт)/(150кор)</t>
  </si>
  <si>
    <t>Угольник м/пл обжим Valtec 20*1/2 ВР 352(10шт)/(80кор)</t>
  </si>
  <si>
    <t>Угольник м/пл обжим Valtec 20*1/2 НР 353(10шт)/(100кор)</t>
  </si>
  <si>
    <t>Угольник м/пл обжим Valtec 26*1 ВР 352</t>
  </si>
  <si>
    <t>Угольник м/пл обжим Valtec 26*1 НР 353</t>
  </si>
  <si>
    <t>Угольник м/пл обжим Valtec 26*3/4 ВР 352(5шт)/(45кор)</t>
  </si>
  <si>
    <t>Угольник м/пл обжим Valtec 26*3/4 НР 353</t>
  </si>
  <si>
    <t>Угольник ПП 90гр д16</t>
  </si>
  <si>
    <t>IL 150/300-30/4 art 2088437</t>
  </si>
  <si>
    <t>Блок насосной автоматики EPC-2    VT.EPC2.06.0</t>
  </si>
  <si>
    <t>Блок управления насосом UNIPUMP ТУРБИ-М2 (2,0-3,5 бар)</t>
  </si>
  <si>
    <t>Заглушка резьбовая Rp 2 1/2 арт.2508119</t>
  </si>
  <si>
    <t>Заглушка резьбовая Rp3 2521156</t>
  </si>
  <si>
    <t>Заглушка резьбовая Rр2 2501216</t>
  </si>
  <si>
    <t>Картриджи(2) 5 мкм без колпака арт 103081(ЗИП)</t>
  </si>
  <si>
    <t>Клапан  обратный DN 150 арт.2017170 / 2017290</t>
  </si>
  <si>
    <t>Клапан обр.RV-IN Dn.40    арт.2012230</t>
  </si>
  <si>
    <t>Кожух для насоса</t>
  </si>
  <si>
    <t>Коллектор пятивыводной Акваробот</t>
  </si>
  <si>
    <t>Корпус  насоса РМ-250  арт. 2Р10330А</t>
  </si>
  <si>
    <t>Корпус обратного клапана д.40  2032630</t>
  </si>
  <si>
    <t>Крыльчатка  пластик W22 225SM 2pol IE1    2796082</t>
  </si>
  <si>
    <t>Мотор к TOP-E 30/1-10 ЕМ  2037419</t>
  </si>
  <si>
    <t>Насадка дозатора арт.2793227</t>
  </si>
  <si>
    <t>Насос скваженный WILO TWU 3-0115 арт 4090889</t>
  </si>
  <si>
    <t xml:space="preserve">Насос циркуляционный VALTEC    VRS.256.EA.18.0 </t>
  </si>
  <si>
    <t>Оголовок скважинный  ОС 90-110/32</t>
  </si>
  <si>
    <t>Основание насоса MVI 1/2/4 арт 4003107</t>
  </si>
  <si>
    <t>Погружной скважинный насос UNIPUMP ECO-0  10м.</t>
  </si>
  <si>
    <t>Подшипник 6004 2Z/C3</t>
  </si>
  <si>
    <t>Подшипник 6202 DUC3</t>
  </si>
  <si>
    <t>Подшипник 6210-2ZC3</t>
  </si>
  <si>
    <t>Подшипник 6304  2ZCЗ</t>
  </si>
  <si>
    <t>Подшипник 6306 (открытый)</t>
  </si>
  <si>
    <t>Подшипник 6309 2RSR</t>
  </si>
  <si>
    <t>Прибор IR-MONITOR (модуль)  2066810</t>
  </si>
  <si>
    <t>Прибор управления SK-FFS/ 2-30(60A)/1-4,0(9A) арт 2898006</t>
  </si>
  <si>
    <t>Рабочее колесо арт 2008783  55/133/17х8,1</t>
  </si>
  <si>
    <t>Рабочее колесо арт 2034976  56/92/20 2-STF</t>
  </si>
  <si>
    <t>Рабочее колесо для IPL50/115+VP арт. 122092693</t>
  </si>
  <si>
    <t>Резьбовое соединение 1 1/4" для UPS 32 39101142</t>
  </si>
  <si>
    <t>Реле давления РМ 5(п) 1/4   НР</t>
  </si>
  <si>
    <t>Реле давления с манометром РМ5/3W Italtecnica</t>
  </si>
  <si>
    <t>Реле защиты от сухого хода VALTEC CRS-6, 1/4" накидная гайка   VT.CRS6.02.1</t>
  </si>
  <si>
    <t>Реле контроллера арт 2094565</t>
  </si>
  <si>
    <t>Ротор в сборе для ТОР-22/80/2 арт 2046262</t>
  </si>
  <si>
    <t>Ротор обменный  2057966</t>
  </si>
  <si>
    <t>Стопорное кольцо 2010871</t>
  </si>
  <si>
    <t>Стопорное кольцо арт 2090148</t>
  </si>
  <si>
    <t>Торцевое уплотнение MHI   4027348</t>
  </si>
  <si>
    <t>Торцевое уплотнение PB-088ЕА,PВ-H089ЕА арт. 3P10824В</t>
  </si>
  <si>
    <t>Фланец с резьбой DN80/Rp3 PN16 оцинк.сталь2521286</t>
  </si>
  <si>
    <t>Шкаф управления CU 100.230.1.9.30/150A 96076197</t>
  </si>
  <si>
    <t>Шланг всасыв. с обр. клапаном 1" длина 7м.</t>
  </si>
  <si>
    <t>Шпилька распрная(компл.) арт. 2018369</t>
  </si>
  <si>
    <t>Щит подшипника BG90 NDE 1LA 790 арт.4205958</t>
  </si>
  <si>
    <t>Щит подшипника арт.4235975</t>
  </si>
  <si>
    <t>Электронасос БЦП-0,4-80</t>
  </si>
  <si>
    <t>Электронасос БЦП-0,63-25</t>
  </si>
  <si>
    <t>Электронасос БЦП-0,63-63</t>
  </si>
  <si>
    <t>Стоимость за единицу со скидкой</t>
  </si>
  <si>
    <t>стоимость за единицу</t>
  </si>
  <si>
    <t>стоимость за едеиницу</t>
  </si>
  <si>
    <t>стоимость за единицу со скидкой</t>
  </si>
  <si>
    <t>Кран КРПП 20</t>
  </si>
  <si>
    <t>Крестовина полипропил. д25</t>
  </si>
  <si>
    <t>Муфта  разъемная ВР 40* 1 1/4 полипропилен</t>
  </si>
  <si>
    <t>Муфта переходная 32Н*25В полипропилен</t>
  </si>
  <si>
    <t>Муфта полипропил д110</t>
  </si>
  <si>
    <t>Муфта полипропилен комбинир.под КЛЮЧ  50х11/2  ВР  AQUAPIPE-580 (5шт.)/( 25кор.)</t>
  </si>
  <si>
    <t>Муфта полипропилен переходная  40*20 ВР-ВР  AQUAPIPE-520 (20шт.)/(200кор.)</t>
  </si>
  <si>
    <t>Муфта полипропилен разъемная 20х1/2 ВР  AQUAPIPE-647 (20шт)/(200кор)</t>
  </si>
  <si>
    <t>Сварочный аппарат 20-63, рулетка, труборез, отвертка</t>
  </si>
  <si>
    <t>Соединитель  коллекторный обжимной для  PEX трубы 16 (2.0) VALTEC VTc.709</t>
  </si>
  <si>
    <t>Тройник комбинированный ВР 20-3/4"полипропилен</t>
  </si>
  <si>
    <t>Тройник комбинированный ВР 25-1"полипропилен</t>
  </si>
  <si>
    <t>Тройник полипропил. д110</t>
  </si>
  <si>
    <t>Тройник полипропил. переходной  д20*25*20</t>
  </si>
  <si>
    <t>Тройник полипропил. переходной  д25*25*20</t>
  </si>
  <si>
    <t>Тройник полипропил. переходной  д25*25*32</t>
  </si>
  <si>
    <t>Тройник полипропилен 32  AQUAPIPE-479 (10шт.)/(100кор.)</t>
  </si>
  <si>
    <t>Тройник полипропилен комбинир.  20х3/4х20   НР  AQUAPIPE-567 (10шт.)/(80кор.)</t>
  </si>
  <si>
    <t>Труба полипропилен. армирован. АКВАЛАЙН д. 20  FB25 (100м. в уп)</t>
  </si>
  <si>
    <t>Угол полипропил. д20*1/2  ВР</t>
  </si>
  <si>
    <t>Заглушка ПНД  д20</t>
  </si>
  <si>
    <t>Заглушка ПНД  д25</t>
  </si>
  <si>
    <t>Заглушка ПНД  д32</t>
  </si>
  <si>
    <t>Кран компрессионный ПНД 25*25</t>
  </si>
  <si>
    <t>Кран компрессионный ПНД 32*32</t>
  </si>
  <si>
    <t>Кран шаровый ПНД 25х3/4 ВР</t>
  </si>
  <si>
    <t>Муфта  ПНД  д32</t>
  </si>
  <si>
    <t>Муфта  ПНД ВР 20*3/4</t>
  </si>
  <si>
    <t>Муфта  ПНД ВР 32*1 1/4"</t>
  </si>
  <si>
    <t>Муфта  ПНД ВР 32*3/4"</t>
  </si>
  <si>
    <t>Муфта  ПНД НР 25*1/2</t>
  </si>
  <si>
    <t>Муфта 160 мм ПЭ100 SDR11 Xinda, эл.св.</t>
  </si>
  <si>
    <t>Муфта редукц. ПНД 32х25</t>
  </si>
  <si>
    <t>Отвод компрессионный 090х090мм</t>
  </si>
  <si>
    <t>Отвод ПНД  ВР 20х1/2"</t>
  </si>
  <si>
    <t>Отвод ПНД  ВР 20х3/4"</t>
  </si>
  <si>
    <t>Отвод ПНД  ВР 25х1"</t>
  </si>
  <si>
    <t>Отвод ПНД  ВР 25х1/2"</t>
  </si>
  <si>
    <t>Отвод ПНД  ВР 25х3/4"</t>
  </si>
  <si>
    <t>Отвод ПНД  ВР 32х1"</t>
  </si>
  <si>
    <t>Отвод ПНД  НР 20х1/2"</t>
  </si>
  <si>
    <t>Отвод ПНД  НР 20х3/4"</t>
  </si>
  <si>
    <t>Отвод ПНД  НР 25х1"</t>
  </si>
  <si>
    <t>Отвод ПНД  НР 32х1"</t>
  </si>
  <si>
    <t>Отвод ПНД  НР 32х3/4"</t>
  </si>
  <si>
    <t xml:space="preserve">Переход редукц. 225х160мм SDR 11  </t>
  </si>
  <si>
    <t>Седелка с резьб.отводом ПНД 110*1"</t>
  </si>
  <si>
    <t>Седелка с резьб.отводом ПНД 25х1/2"</t>
  </si>
  <si>
    <t>Седелка с резьб.отводом ПНД 40х1/2"</t>
  </si>
  <si>
    <t>Седелка с резьб.отводом ПНД 40х3/4"</t>
  </si>
  <si>
    <t>Седелка с резьб.отводом ПНД 50х1"</t>
  </si>
  <si>
    <t>Седелка с резьб.отводом ПНД 50х3/4"</t>
  </si>
  <si>
    <t>Тройник ПНД ВР 25х3/4"</t>
  </si>
  <si>
    <t xml:space="preserve">Тройник ПНД ВР 32х1" </t>
  </si>
  <si>
    <t>Тройник ПНД НР 20х3/4"</t>
  </si>
  <si>
    <t xml:space="preserve">Тройник ПНД НР 32х1" </t>
  </si>
  <si>
    <t>Тройник редукционный ПНД  25*32*25</t>
  </si>
  <si>
    <t>Труба ПНД  50 мм по 200м.питьев</t>
  </si>
  <si>
    <t>Вычислитель Эльф-03 мод.2007</t>
  </si>
  <si>
    <t>Гильза  L-80 с цанговым зажимом</t>
  </si>
  <si>
    <t>Иммитатор к МФ-фланец ду15</t>
  </si>
  <si>
    <t>Комплект монтажный ПРЭМ 100</t>
  </si>
  <si>
    <t>Комплект монтажный ПРЭМ 150-200</t>
  </si>
  <si>
    <t>Комплект монтажный ПРЭМ 50</t>
  </si>
  <si>
    <t>Преобразователь Мастерфлоу МФ5 2 1 А1 ду15</t>
  </si>
  <si>
    <t>Расходомер ПРЭМ 32-D без инд.</t>
  </si>
  <si>
    <t>Термопреобразователь КТПТР-01 L-200(комплект)</t>
  </si>
  <si>
    <t>Термопреобразователь ТПТ-1-3-100П-А4-Н-80</t>
  </si>
  <si>
    <t>Головка ГР-50</t>
  </si>
  <si>
    <t>Головка ГЦ-50</t>
  </si>
  <si>
    <t>Клапан ДУ-50 прямой латунный 15Б3Р М-Ц</t>
  </si>
  <si>
    <t>Ствол пож. ручной РС-50 д50мм</t>
  </si>
  <si>
    <t>Вентиль настроечный прям. ВН-НР д3/4"  HLV-010 (14шт)/(112кор)</t>
  </si>
  <si>
    <t>Вентиль настроечный угл. ВН-НР д3/4"  HLV-009 (14шт)/(112кор)</t>
  </si>
  <si>
    <t>Заглушка   Ferroli   1" правая  белая</t>
  </si>
  <si>
    <t>Инжекторный узел VT.025.N.E04100  для подкл. рад.. 1/2"x100%x3/4"</t>
  </si>
  <si>
    <t>Инжекторный узел VT022 для подкл. рад. 1/2*50%*3/4(5шт)/(40кор)</t>
  </si>
  <si>
    <t>Инжекторный узел VT022 для подкл. рад.1/2*100%*3/4(5шт)/(40кор)</t>
  </si>
  <si>
    <t>Клапан запорно-присоедин. прям.  V2495DY015  д.15</t>
  </si>
  <si>
    <t>Клапан запорно-регулирующий прямой В-Н 3/4"RBM</t>
  </si>
  <si>
    <t>Клапан запорный прям.  V2420D0020  д.20</t>
  </si>
  <si>
    <t>Клапан запорный угл.    V2400E0020  д20</t>
  </si>
  <si>
    <t>Клапан запорный угл.    V2420Е0020  д20</t>
  </si>
  <si>
    <t>Клапан настроечный угловой 3/4" VT019 (10шт)/(80кор)</t>
  </si>
  <si>
    <t>Клапан отсекающий VT.539 3/8</t>
  </si>
  <si>
    <t>Клапан распр.боков.подк   V2212Y0015   д15  Kvs1.6</t>
  </si>
  <si>
    <t>Клапан регулир. прям.    V2050DH015</t>
  </si>
  <si>
    <t>Клапан регулир. прям.    V2605D0020  д 20</t>
  </si>
  <si>
    <t>Клапан регулир. прям.    V2652D0020  д 20</t>
  </si>
  <si>
    <t>Клапан регулир. угл.    V2605E0020  д 20</t>
  </si>
  <si>
    <t>Клапан регулир. угл.  V2652Е0020   д20</t>
  </si>
  <si>
    <t>Клапан регулир. угл. RA-N  д 15 арт.013G0153</t>
  </si>
  <si>
    <t>Клапан регулир. угл. ВН-НР д3/4"  HLV-007 (7шт)/(63кор)</t>
  </si>
  <si>
    <t>Клапан регулир. угл. ВН-НР д3/4"  VT.007.N05(7шт)/(56кор)</t>
  </si>
  <si>
    <t>Клапан термостат.            V2000AVS15    д15</t>
  </si>
  <si>
    <t>Клапан термостат. прям.  V2000 DUB15   д15</t>
  </si>
  <si>
    <t>Клапан термостат. прям.  V2000 DUB20   д20</t>
  </si>
  <si>
    <t>Клапан термостат. прям.  V2000 DVS15   д15</t>
  </si>
  <si>
    <t>Клапан термостат. прям.  V2000 DVS20   д20</t>
  </si>
  <si>
    <t>Клапан термостат. угл    V2000 EUB20   д20</t>
  </si>
  <si>
    <t>Клапан термостат. угл    V2000 EVS15   д15</t>
  </si>
  <si>
    <t>Клапан термостат. угл    V2000 EVS20   д20</t>
  </si>
  <si>
    <t>Клапан термостат. угл.  V2652Е0015   д15</t>
  </si>
  <si>
    <t>Клапан термостатический прям. ВН-НР д1/2"  HLV-032 (12шт)/(108кор)</t>
  </si>
  <si>
    <t>Клапан термостатический угл. ВН-НР д3/4"  HLV-031 (10шт)/(90кор)</t>
  </si>
  <si>
    <t>Ключ для пробок и переходников</t>
  </si>
  <si>
    <t>Ключ для ручного воздухоотводчика</t>
  </si>
  <si>
    <t>Комплект для радиатора  BL1DUB15 д15 прямой</t>
  </si>
  <si>
    <t>Комплект для радиатора прямой VT.046.N.04   1/2</t>
  </si>
  <si>
    <t>Комплект монтажный для радиаторов 3/4 (TENRAD,OPAL  100B3/4IS</t>
  </si>
  <si>
    <t>Крепеж напольный Monclac 200-22/33/44  (21156968)</t>
  </si>
  <si>
    <t>Кронштейн  для радиат. штырьевой белый  12х300мм (без дюбеля)</t>
  </si>
  <si>
    <t>Кронштейн  для чугунного радиатора</t>
  </si>
  <si>
    <t>Маховик ручной регулировки клапана Н100-1/2А (1упаковка 10шт)</t>
  </si>
  <si>
    <t>Обогреватель OPAL 200 Вт арт. Е176036</t>
  </si>
  <si>
    <t>Переходник левый 1/8"</t>
  </si>
  <si>
    <t>Переходник правый 1/8"</t>
  </si>
  <si>
    <t>Пробка   Ferrolil    1-1/2" белая правая (б/прокл)</t>
  </si>
  <si>
    <t>Пробка   Ferrolil    1x3/4"  правая (б/прокл) DX</t>
  </si>
  <si>
    <t>Пробка   Rovall    1х1/2"  левая (б/прокл)</t>
  </si>
  <si>
    <t>Пробка   Rovall    1х3/4"  левая (б /прокл)</t>
  </si>
  <si>
    <t>Пробка   Rovall  оцинк.  1-1/2" прав с прокл.</t>
  </si>
  <si>
    <t>Пробка   Rovall 1-1/2" левая с прокл.CX</t>
  </si>
  <si>
    <t>Пробка   Rovall 1-1/2" правая с прокл. DX</t>
  </si>
  <si>
    <t>Пробка   Rovall 1-3/4" левая с прокл. CX</t>
  </si>
  <si>
    <t>Радиатор   стальной Purmo Compact  СV44-200-1600</t>
  </si>
  <si>
    <t>Радиатор  алюмин. OASIS  (008)  350/80  12 секц.</t>
  </si>
  <si>
    <t>Радиатор  алюмин. OASIS  (008)  350/80  6 секц.</t>
  </si>
  <si>
    <t>Термоголовка  RA  2945 арт. 013G2945</t>
  </si>
  <si>
    <t>Термоголовка  T1002W0 с восковым ч.э.</t>
  </si>
  <si>
    <t>Термоголовка  T3001 DAWO(только Данфоса)</t>
  </si>
  <si>
    <t>Термоголовка  T3001W0</t>
  </si>
  <si>
    <t>Термоголовка  T6001 W0H</t>
  </si>
  <si>
    <t>Термоголовка  VT.1000 твердотельная(16шт)/(128кор)</t>
  </si>
  <si>
    <t>Термоголовка  VT.3000 диап. регул-ки 6,5 - 27,5°C жидкостная</t>
  </si>
  <si>
    <t>Трубка хромированная стальная VA2203A110</t>
  </si>
  <si>
    <t>Узел для нижнего подключения (комплект) VT.345K.N.Е04  1/2*3/4 евроконус</t>
  </si>
  <si>
    <t>Узел термостатический 1/2*50%*3/4 VT225K.N.E4050</t>
  </si>
  <si>
    <t>Герметик  акр.MASTER 260мл. 41211-01</t>
  </si>
  <si>
    <t>Кислота орто-фосфорная 73%</t>
  </si>
  <si>
    <t>Компаунд резьбовой РК-30</t>
  </si>
  <si>
    <t>Круг отрезной 300х3х32</t>
  </si>
  <si>
    <t xml:space="preserve">Лента   ФУМ 12mm х0,1mm х10м  HLV </t>
  </si>
  <si>
    <t>Проволока медная К300 SG2  д/свар. 1,2мм (15кг)</t>
  </si>
  <si>
    <t>Водорозетка HLV-751 ВР 1/2" никель (10шт)/(120кор)</t>
  </si>
  <si>
    <t>Водорозетка HLV-752 НР 1/2" никель (10шт)/(120кор)</t>
  </si>
  <si>
    <t>Водорозетка ВР 1/2" 751 никель(10шт)/(90кор)</t>
  </si>
  <si>
    <t>Заглушка HLV-583 НР 1 1/2" никель (5шт)/(110кор)</t>
  </si>
  <si>
    <t>Заглушка HLV-583 НР 1 1/4" никель (10шт)/(120кор)</t>
  </si>
  <si>
    <t>Заглушка HLV-583 НР 1" никель (10шт)/(250кор)</t>
  </si>
  <si>
    <t>Заглушка HLV-583 НР 2" никель (4шт)/(64кор)</t>
  </si>
  <si>
    <t>Заглушка HLV-583 НР 3/4" никель (10шт)/(400кор)</t>
  </si>
  <si>
    <t>Заглушка HLV-590 ВР 1 1/4" никель (5шт)/(140кор)</t>
  </si>
  <si>
    <t>Заглушка HLV-590 ВР 1/2" никель (10шт)/(580кор)</t>
  </si>
  <si>
    <t>Заглушка с ВР MVI 3/4"    BF.562.05</t>
  </si>
  <si>
    <t>Заглушка с ВР усиленная MVI 3/4"    BF.563.05</t>
  </si>
  <si>
    <t>Заглушка с НР MVI 1"    BF.561.06</t>
  </si>
  <si>
    <t>Коллектор с регулир. вентилями HLV-560  2вых.х3/4"х1/2 НР</t>
  </si>
  <si>
    <t>Муфта HLV-270 ВР 1 1/4" никель (5шт)/(80кор)</t>
  </si>
  <si>
    <t>Муфта HLV-270 ВР 2" никель (1шт)/(30кор)</t>
  </si>
  <si>
    <t>Муфта перех. MVI 1 1/2"х1"   BF.521.0806</t>
  </si>
  <si>
    <t>Муфта перех. MVI 1 1/4"х1"   BF.521.0706</t>
  </si>
  <si>
    <t>Муфта перех. MVI 3/4"х1/2"   BF.521.0504</t>
  </si>
  <si>
    <t>Муфта переходная HLV-240 ВР 1 1/4"х1/2" никель (10шт)/(100кор)</t>
  </si>
  <si>
    <t>Муфта переходная HLV-240 ВР 2"х1 1/2" никель (5шт)/(50кор)</t>
  </si>
  <si>
    <t>Муфта переходная HLV-240 ВР 2"х1 1/4" никель (5шт)/(50кор)</t>
  </si>
  <si>
    <t>Муфта соединительная MVI 1 1/4"   BF.520.07</t>
  </si>
  <si>
    <t>Ниппель переходной HLV-580 НР 1 1/2"х3/4" никель (10шт)/(90кор)</t>
  </si>
  <si>
    <t>Ниппель переходной HLV-580 НР 1 1/4"х1/2" никель (10шт)/(120кор)</t>
  </si>
  <si>
    <t>Ниппель переходной HLV-580 НР 1 1/4"х3/4" никель (10шт)/(100кор)</t>
  </si>
  <si>
    <t>Ниппель переходной HLV-580 НР 1/2"х1/4" никель (10шт)/(500кор)</t>
  </si>
  <si>
    <t>Ниппель переходной HLV-580 НР 1/2"х3/8" никель (10шт)/(500кор)</t>
  </si>
  <si>
    <t>Ниппель переходной HLV-580 НР 2"х1 1/4" никель (5шт)/(50кор)</t>
  </si>
  <si>
    <t>Ниппель переходной HLV-580 НР 2"х1" никель (5шт)/(60кор)</t>
  </si>
  <si>
    <t>Сгон  углов ВР-НР никелир 1 1/4" №5   HLV-098 (1шт)/(30кор)</t>
  </si>
  <si>
    <t>Сгон  углов ВР-НР никелир 1" №5   HLV-098 (5шт)/(45кор)</t>
  </si>
  <si>
    <t>Сгон  углов ВР-НР никелир 1/2" №5   HLV-098 (10шт)/(140кор)</t>
  </si>
  <si>
    <t>Сгон  углов ВР-НР никелир 3/4" №5   HLV-098 (10шт)/(80кор)</t>
  </si>
  <si>
    <t>Тройник  с ВР  MVI  2"   BF.511.09</t>
  </si>
  <si>
    <t>Тройник HLV-130 1 1/4"  вн/вн/вн никель (1шт)/(35кор)</t>
  </si>
  <si>
    <t>Тройник HLV-130 1/2"  вн/вн/вн никель (10шт)/(130кор)</t>
  </si>
  <si>
    <t>Тройник HLV-131 1/2"  нар/нар/нар  никель (10шт)/(160кор)</t>
  </si>
  <si>
    <t>Тройник HLV-132 1/2"  ВН/НР/ВН</t>
  </si>
  <si>
    <t>Угол 90  ВР  3/4"  HLV-090  никель (10шт)/(100кор)</t>
  </si>
  <si>
    <t>Угол 90  НР  1/2" HLV-093  никель (10шт)/(200кор)</t>
  </si>
  <si>
    <t>Угол 90  НР  3/4" HLV-093  никель (10шт)/(100кор)</t>
  </si>
  <si>
    <t>Удлинитель HLV-197 1/2"x15мм никель (10шт)/(360кор)</t>
  </si>
  <si>
    <t>Удлинитель HLV-197 1/2"x25мм никель (10шт)/(280кор)</t>
  </si>
  <si>
    <t>Удлинитель HLV-197 1/2"x40мм никель (10шт)/(220кор)</t>
  </si>
  <si>
    <t>Футорка HLV-581 НР-ВР 1 1/2"х1 1/4" никель (10шт)/(160кор)</t>
  </si>
  <si>
    <t>Футорка HLV-581 НР-ВР 1 1/2"х1" никель (10шт)/(160кор)</t>
  </si>
  <si>
    <t>Футорка HLV-581 НР-ВР 1 1/4"х3/4" никель (10шт)/(160кор)</t>
  </si>
  <si>
    <t>Футорка HLV-581 НР-ВР 1/2"х3/8" никель (10шт)/(500кор)</t>
  </si>
  <si>
    <t>Футорка обратн. MVI  2"ВР х 1 1/4"НР   BF.575.0907</t>
  </si>
  <si>
    <t>Футорка обратная HLV-592 ВР-НР 1 1/4"х1/2" никель (10шт)/(100кор)</t>
  </si>
  <si>
    <t>Футорка обратная HLV-592 ВР-НР 1/2"х1/4" никель (25шт)/(500кор)</t>
  </si>
  <si>
    <t>Штуцер HLV-650 НР 1/2"х10 никель (20шт)/(400кор)</t>
  </si>
  <si>
    <t>Штуцер HLV-650 НР 1/2"х12 никель (20шт)/(400кор)</t>
  </si>
  <si>
    <t>Штуцер HLV-650 НР 1/2"х14 никель (20шт)/(400кор)</t>
  </si>
  <si>
    <t>Штуцер HLV-650 НР 1/2"х16 никель (10шт)/(360кор)</t>
  </si>
  <si>
    <t>Монтажная гильза SANEXT axio д.32мм арт.4040 (уп.20шт)</t>
  </si>
  <si>
    <t>Муфта переходная SANEXT axio 32-25 арт.4434 (уп.10шт)</t>
  </si>
  <si>
    <t>Муфта соединительная SANEXT axio 32х32 арт.4444 (уп.10шт)</t>
  </si>
  <si>
    <t>Нипель переходной для Н-обр.фитинга 3/4 евроконус-1/2 4969</t>
  </si>
  <si>
    <t>Переходник с накидной гайкой SANEXT axio 16х1/2 арт.4310 (уп.10шт)</t>
  </si>
  <si>
    <t>Переходник с накидной гайкой SANEXT axio 25х3/4 арт.4331 (уп.10шт)</t>
  </si>
  <si>
    <t>Переходник с накидной гайкой SANEXT axio 32х1 арт.4342</t>
  </si>
  <si>
    <t>Тройник SANEXT axio 32х20х32 арт.4644 (уп.10шт)</t>
  </si>
  <si>
    <t>Тройник SANEXT axio 32х25х32 арт.4647 (уп.3шт)</t>
  </si>
  <si>
    <t>Тройник SANEXT axio 32х32х32 арт.4640 (уп.10шт)</t>
  </si>
  <si>
    <t>Труба защитн гофр.SANEXT ду 25 для труб ду 16 син.(3115)</t>
  </si>
  <si>
    <t>Угольник SANEXT axio 16х3/4 НР арт.4921 (уп.10шт)</t>
  </si>
  <si>
    <t>Угольник SANEXT axio 32х3/4 НР арт.4925 (уп.3шт)</t>
  </si>
  <si>
    <t>Аэратор 22х 1вн.р</t>
  </si>
  <si>
    <t>Аэратор 24х 1нар.р</t>
  </si>
  <si>
    <t>Аэратор SH - 6 вн.</t>
  </si>
  <si>
    <t>Водорозетка пайка   ВР  15х1/2  4472g</t>
  </si>
  <si>
    <t>Водорозетка пайка   ВР  18х1/2  4472g  10532</t>
  </si>
  <si>
    <t>Водорозетка пайка   ВР  22х3/4  4472g  2п 113490</t>
  </si>
  <si>
    <t xml:space="preserve">Водорозетка пайка двойная  ВР 15х1/2  4976g  </t>
  </si>
  <si>
    <t>Выпуск д/раковины  АНИ  1 1/2"    М100</t>
  </si>
  <si>
    <t>Выпуск д/раковины  АНИ  1 1/4"    М200</t>
  </si>
  <si>
    <t>Горелка газовая с пьезоэлементом KS-1005</t>
  </si>
  <si>
    <t>Гофросифон   АНИ   1 1/2х40/50      G106</t>
  </si>
  <si>
    <t>Гофросифон   АНИ   1 1/2х40/50  удл.    G116</t>
  </si>
  <si>
    <t>Гофросифон   АНИ   1 1/4х40    G204</t>
  </si>
  <si>
    <t>Гофросифон   АНИ   1 1/4х40/50  G206</t>
  </si>
  <si>
    <t>Гофросифон   АНИ   1 1/4х40/50  удл.    G216</t>
  </si>
  <si>
    <t>Гофросифон   АНИ   1 1/4х50    G205</t>
  </si>
  <si>
    <t>Ерш  зачистной  35  4974  (щетка)</t>
  </si>
  <si>
    <t>Заглушка пайка   15мм 5301</t>
  </si>
  <si>
    <t>Заглушка пайка   22мм 5301</t>
  </si>
  <si>
    <t>Заглушка пайка   28мм 5301</t>
  </si>
  <si>
    <t>Зажим цанговый  ВР 3/8х1/2"   10мм</t>
  </si>
  <si>
    <t>Излив для в/д смесителя S-обр. 20см DY-J23</t>
  </si>
  <si>
    <t>Излив для кух.см-ля круглый DY-J09</t>
  </si>
  <si>
    <t>Картридж RICCO  (35мм)</t>
  </si>
  <si>
    <t>Картридж RICCO  (40мм)</t>
  </si>
  <si>
    <t>Клапан шар. д/унитаза GTN мет. гориз. 1/2" 094Н04</t>
  </si>
  <si>
    <t>Клапан шар. д/унитаза SER  мет. Арт 176 без трубки</t>
  </si>
  <si>
    <t>Клапан шар. д/унитаза TVF  мет. 1/2</t>
  </si>
  <si>
    <t>Клей  "K-Flex" К414 0,8л</t>
  </si>
  <si>
    <t>Колечко для "американки" 1</t>
  </si>
  <si>
    <t>Колечко уплотнит. д/съемных патрубков д.1"  HLV-PRING.</t>
  </si>
  <si>
    <t>Колечко уплотнит. д/съемных патрубков д.1/2"  HLV-PRING.</t>
  </si>
  <si>
    <t>Колечко уплотнит. д/съемных патрубков д.3/4"  HLV-PRING.</t>
  </si>
  <si>
    <t>Кранбукса 1/2 8*24  резина КР-2</t>
  </si>
  <si>
    <t>Кранбукса 1/2" 8х20  180 кер КК-3</t>
  </si>
  <si>
    <t>Кранбукса 1/2" 8х20  180*(дв.резьб.)  кер КК-12</t>
  </si>
  <si>
    <t>Кранбукса 1/2" 8х20  180*(дв.резьб.)  кер КК-4</t>
  </si>
  <si>
    <t>Кранбукса 1/2" 8х24  90*(дв.резьб.)  кер КК-2</t>
  </si>
  <si>
    <t>Кранбукса 1/2*20 SER резина КР-4</t>
  </si>
  <si>
    <t>Кранбукса 3/8*24 SER кер КК-5</t>
  </si>
  <si>
    <t>Кранбукса 3/8*24 SER резина КР-1</t>
  </si>
  <si>
    <t>Кранбукса 7х7  резин.  КР-5 (Россия)</t>
  </si>
  <si>
    <t>Крепление тюльпана к стене А-31</t>
  </si>
  <si>
    <t>Крепление унитаза к полу  А-30</t>
  </si>
  <si>
    <t>Кронштейн для п/с разъемный 1"</t>
  </si>
  <si>
    <t>Кронштейн для п/с разъемный 3/4"</t>
  </si>
  <si>
    <t>Кронштейн для п/сушит   3/4 телескоп.</t>
  </si>
  <si>
    <t>Маховик 7*7 металл DY-E003</t>
  </si>
  <si>
    <t>Маховик 7*7 металл DY-E005</t>
  </si>
  <si>
    <t>Маховик 7*7 металл DY-E007</t>
  </si>
  <si>
    <t>Маховик 8*20 металл DY-052</t>
  </si>
  <si>
    <t>Маховик 8*20 металл DY-074</t>
  </si>
  <si>
    <t>Маховик 8*20 металл DY-084</t>
  </si>
  <si>
    <t>Маховик 8*20 металл DY-085</t>
  </si>
  <si>
    <t>Маховик 8*24 металл DY-E001</t>
  </si>
  <si>
    <t>Маховик 8*24 металл DY-E002</t>
  </si>
  <si>
    <t>Маховик 8*24 металл DY-E004</t>
  </si>
  <si>
    <t>Маховик 8*24 металл DY-E071</t>
  </si>
  <si>
    <t>Маховик Крест металл.универс. S-05</t>
  </si>
  <si>
    <t>Муфта нерж сталь д15*15 VT903</t>
  </si>
  <si>
    <t>Муфта пайка   35мм   5270</t>
  </si>
  <si>
    <t>Муфта пайка   42мм   5270</t>
  </si>
  <si>
    <t>Муфта пайка  перех.  ВР  15х1/2   4270g 100254</t>
  </si>
  <si>
    <t>Муфта пайка  перех.  ВР  15х3/4   4270g</t>
  </si>
  <si>
    <t>Муфта пайка  перех.  ВР  18х1/2   4270g</t>
  </si>
  <si>
    <t>Муфта пайка  перех.  ВР  18х3/4   4270g</t>
  </si>
  <si>
    <t>Муфта пайка  перех.  ВР  22х1"  4270g   102470</t>
  </si>
  <si>
    <t>Муфта пайка  перех.  ВР  22х1/2   4270g</t>
  </si>
  <si>
    <t>Муфта пайка  перех.  ВР  28х1"   4270g  100964</t>
  </si>
  <si>
    <t>Муфта пайка  перех.  ВР  28х11/4   4270g</t>
  </si>
  <si>
    <t>Муфта пайка  перех.  ВР  28х3/4   4270g</t>
  </si>
  <si>
    <t>Муфта пайка  перех.  ВР  35х1   4270g</t>
  </si>
  <si>
    <t>Муфта пайка  перех.  ВР  35х11/4   4270g</t>
  </si>
  <si>
    <t>Муфта пайка  перех. однор  18*15   5243</t>
  </si>
  <si>
    <t>Муфта пайка  перех. однор  22*15   5243</t>
  </si>
  <si>
    <t>Муфта пайка  перех. однор  22*18   5243</t>
  </si>
  <si>
    <t>Муфта пайка  перех. однор  28*15    5243</t>
  </si>
  <si>
    <t>Муфта пайка  перех. однор  28*18   5243</t>
  </si>
  <si>
    <t>Муфта пайка  перех. однор  28*22   5243</t>
  </si>
  <si>
    <t>Муфта пайка  перех. однор  35х22  5243</t>
  </si>
  <si>
    <t>Муфта пайка  перех. однор  35х28  5243</t>
  </si>
  <si>
    <t>Муфта пайка  перех. с гайкой  ВР  22*3/4   5359g</t>
  </si>
  <si>
    <t>Муфта пайка  перех.двухрастр.  18х15   5240</t>
  </si>
  <si>
    <t>Муфта пайка  перех.двухрастр.  22х15   5240</t>
  </si>
  <si>
    <t>Муфта пайка  перех.двухрастр.  28х15   5240</t>
  </si>
  <si>
    <t>Муфта пайка  перех.двухрастр.  28х18   5240</t>
  </si>
  <si>
    <t>Муфта пайка  перех.двухрастр.  35х22   5240</t>
  </si>
  <si>
    <t>Муфта пайка  перех.двухрастр.  35х28   5240 105334</t>
  </si>
  <si>
    <t>Муфта(соединение для ГАЗА) ВР 15*1/2 Lavita</t>
  </si>
  <si>
    <t>Муфта(соединение для ГАЗА) НР 15*1/2 Lavita</t>
  </si>
  <si>
    <t>Муфта(соединение)  15*15 Lavita</t>
  </si>
  <si>
    <t>Муфта(соединение)  20*20 Lavita</t>
  </si>
  <si>
    <t>Муфта(соединение)  25*25 Lavita</t>
  </si>
  <si>
    <t>Муфта(соединение) ВР 20*1/2 Lavita</t>
  </si>
  <si>
    <t>Муфта(соединение) ВР 25*3/4 Lavita</t>
  </si>
  <si>
    <t>Муфта(соединение) НР 15*3/4 Lavita</t>
  </si>
  <si>
    <t>Муфта(соединение) НР 25*3/4 Lavita</t>
  </si>
  <si>
    <t>Набор сантехнических прокладок "Сантехник" №1</t>
  </si>
  <si>
    <t>Ниппель пайка  перех.  НР  15х1/2    4243g</t>
  </si>
  <si>
    <t>Ниппель пайка  перех.  НР  15х3/4    4243g</t>
  </si>
  <si>
    <t>Ниппель пайка  перех.  НР  18х3/4   4243g  10091</t>
  </si>
  <si>
    <t>Ниппель пайка  перех.  НР  22х1"    4243g</t>
  </si>
  <si>
    <t>Ниппель пайка  перех.  НР  28х1"    4243g</t>
  </si>
  <si>
    <t>Ниппель пайка  перех.  НР  28х3/4    4243g</t>
  </si>
  <si>
    <t>Ниппель пайка  перех.  НР  35х1"   4243g</t>
  </si>
  <si>
    <t>Обвод пайка   двухраструбный   15   5085</t>
  </si>
  <si>
    <t>Обвод пайка   двухраструбный   18   5085</t>
  </si>
  <si>
    <t>Обвод пайка   двухраструбный   22   5085</t>
  </si>
  <si>
    <t>Обвязка д/ванны   АНИ   1 1/2   регулир.  Е250</t>
  </si>
  <si>
    <t>Обвязка д/ванны   АНИ   1 1/2   с гофротруб.  Е155</t>
  </si>
  <si>
    <t>Отвод для подключ стир маш 1 1/2 М140</t>
  </si>
  <si>
    <t>Отвод пайка двухраструбный   10   5002а</t>
  </si>
  <si>
    <t>Отвод пайка однораструбный   15   5001а</t>
  </si>
  <si>
    <t>Отвод пайка однораструбный   28   5001а</t>
  </si>
  <si>
    <t>Отражатель хром VT514</t>
  </si>
  <si>
    <t>Отступ пайка   однораструбный   15   5086</t>
  </si>
  <si>
    <t>Отступ пайка   однораструбный   18   5086</t>
  </si>
  <si>
    <t>Отступ пайка   однораструбный   22   5086</t>
  </si>
  <si>
    <t>Подводка   Flexiline  (нерж)   F 1/2хМ10   L=100см</t>
  </si>
  <si>
    <t>Подводка   Flexiline  (нерж)   F 1/2хМ10   L=120</t>
  </si>
  <si>
    <t>Подводка   Flexiline  (нерж)   F 1/2хМ10   L=150</t>
  </si>
  <si>
    <t>Подводка   Flexiline  (нерж)   F 1/2хМ10   L=200см</t>
  </si>
  <si>
    <t>Подводка   Flexiline  (нерж)   F 1/2хМ10   L=30см</t>
  </si>
  <si>
    <t>Подводка   Flexiline  (нерж)   F 1/2хМ10   L=80</t>
  </si>
  <si>
    <t>Подводка   Flexiline  (нерж)   FF 1/2   L=100</t>
  </si>
  <si>
    <t>Подводка   Flexiline  (нерж)   FF 1/2   L=150</t>
  </si>
  <si>
    <t>Подводка   Flexiline  (нерж)   FF 1/2   L=180</t>
  </si>
  <si>
    <t>Подводка   Flexiline  (нерж)   FF 1/2   L=80</t>
  </si>
  <si>
    <t>Подводка   Flexiline  (нерж)   FM 1/2   L=120</t>
  </si>
  <si>
    <t>Подводка   Flexiline  (нерж)   FM 1/2   L=150</t>
  </si>
  <si>
    <t>Подводка   Flexiline  (нерж)   FM 1/2   L=30</t>
  </si>
  <si>
    <t>Подводка   Flexiline  (нерж)   FM 1/2   L=400</t>
  </si>
  <si>
    <t xml:space="preserve">Полотенцедержатель Кольцо </t>
  </si>
  <si>
    <t>Полотенцесушитель   М500х500 1"  нерж (TERMINUS)</t>
  </si>
  <si>
    <t>Припой ЗУБР оловянно-свинцовый 30% Sn/70%Pb. 100 гр 55422-100</t>
  </si>
  <si>
    <t>Припой твердый   L- CuP6   4939</t>
  </si>
  <si>
    <t>Пробойник AZUD</t>
  </si>
  <si>
    <t>Прокладка 3/4 с сеткой</t>
  </si>
  <si>
    <t>Прошивной мат ISOTEC Wired Mat 40 SM 2000*1000*100</t>
  </si>
  <si>
    <t>Ремкомплект для ипм.см-ля 1/2 пластик Крест IPK</t>
  </si>
  <si>
    <t>Ремкомплект для ипм.см-ля 1/2 пластик Мария IPМ</t>
  </si>
  <si>
    <t>Ручка для см-ля 35мм Н13</t>
  </si>
  <si>
    <t>Ручка для см-ля 40мм Н04</t>
  </si>
  <si>
    <t>Сгон пайка   ВР   15х1/2  бронза  4340g</t>
  </si>
  <si>
    <t>Сгон пайка   ВР   15х3/4   бронза   4340g</t>
  </si>
  <si>
    <t>Сгон пайка   ВР   18х1/2  бронза  4340g</t>
  </si>
  <si>
    <t>Сгон пайка   ВР   18х3/4  бронза  4340g</t>
  </si>
  <si>
    <t>Сгон пайка   ВР   22х1"   бронза   4340g</t>
  </si>
  <si>
    <t>Сгон пайка   ВР   22х3/4   бронза   4340g</t>
  </si>
  <si>
    <t>Сгон пайка   ВР   28х1  бронза  4340g  103002</t>
  </si>
  <si>
    <t>Сгон пайка   НР   15*1/2 4341g</t>
  </si>
  <si>
    <t>Сгон пайка   НР   18*1/2 4341g</t>
  </si>
  <si>
    <t>Сгон пайка   НР   18*3/4 4341g</t>
  </si>
  <si>
    <t>Сгон пайка   НР   22х1"   бронза   4341g</t>
  </si>
  <si>
    <t>Сгон пайка   НР   22х3/4   бронза   4341g</t>
  </si>
  <si>
    <t>Сигнализатор протечки воды RWD1SE Honeywell</t>
  </si>
  <si>
    <t>Сифон  АНИ  11/2х40 +гофр+ отвод. д/ст.маш.  С0315</t>
  </si>
  <si>
    <t>Сифон  АНИ ГРОТ  11/2х40  отвод. д/ст.маш.  А1000</t>
  </si>
  <si>
    <t>Сифон для подкл.стир.машины 3/4" ITAP арт. 390</t>
  </si>
  <si>
    <t>Скорлупа ППУ с покрыв слоем 50мм  ду133</t>
  </si>
  <si>
    <t>Соединение обжим 22 бронза 2270</t>
  </si>
  <si>
    <t>Соединение обжим ВР  15х3/4  бронза 2270</t>
  </si>
  <si>
    <t>Соединитель нерж сталь ВР 35х1 1/4"</t>
  </si>
  <si>
    <t>Соединитель с нак. гайкой нерж сталь 28*1" VT908</t>
  </si>
  <si>
    <t>Теплоизоляция СУПЕР ПРОТЕКТ  д 15*4 бухта 10 красн</t>
  </si>
  <si>
    <t>Теплоизоляция СУПЕР ПРОТЕКТ  д 15*4 бухта 10 синий</t>
  </si>
  <si>
    <t>Теплоизоляция трубная "K-Flex"  114*19</t>
  </si>
  <si>
    <t>Теплоизоляция трубная "K-Flex"  65*19</t>
  </si>
  <si>
    <t>Теплоизоляция трубная "K-Flex"  76*19</t>
  </si>
  <si>
    <t>Теплоизоляция трубная "K-Flex"  89*19</t>
  </si>
  <si>
    <t>Теплоизоляция трубная "K-Flex" ST  108*13</t>
  </si>
  <si>
    <t>Теплоизоляция трубная "K-Flex" ST  18*9</t>
  </si>
  <si>
    <t>Теплоизоляция трубная "K-Flex" ST  22*09</t>
  </si>
  <si>
    <t>Теплоизоляция трубная "K-Flex" ST  28*09</t>
  </si>
  <si>
    <t>Теплоизоляция трубная "K-Flex" ST  35*13</t>
  </si>
  <si>
    <t>Теплоизоляция трубная "K-Flex" ST  57*09</t>
  </si>
  <si>
    <t>Теплоизоляция трубная "K-Flex" ST  76*09</t>
  </si>
  <si>
    <t>Теплоизоляция трубная "K-Flex" ST  76*13</t>
  </si>
  <si>
    <t>Теплоизоляция трубная "K-Flex" ST  89*09</t>
  </si>
  <si>
    <t>Тройник  20*15*20 Lavita</t>
  </si>
  <si>
    <t>Тройник  20*20*20 Lavita</t>
  </si>
  <si>
    <t>Тройник  25*15*25 Lavita</t>
  </si>
  <si>
    <t>Тройник  25*20*25 Lavita</t>
  </si>
  <si>
    <t>Тройник  25*25*25 Lavita</t>
  </si>
  <si>
    <t>Тройник ВР 15*1/2 *15 Lavita</t>
  </si>
  <si>
    <t>Тройник ВР 20*1/2 *20 Lavita</t>
  </si>
  <si>
    <t>Тройник ВР 25*1/2 *25 Lavita</t>
  </si>
  <si>
    <t>Тройник ВР 32*1 *32 Lavita</t>
  </si>
  <si>
    <t>Тройник ВР 32*1/2*32 Lavita</t>
  </si>
  <si>
    <t>Тройник НР 15*1/2 *15 Lavita</t>
  </si>
  <si>
    <t>Тройник пайка   35мм   5130</t>
  </si>
  <si>
    <t>Тройник пайка   переходной  15*18*15   5130</t>
  </si>
  <si>
    <t>Тройник пайка   переходной  15х22х15   5130</t>
  </si>
  <si>
    <t>Тройник пайка   переходной  18х15х18   5130</t>
  </si>
  <si>
    <t>Тройник пайка   переходной  22х15х15   5130</t>
  </si>
  <si>
    <t>Тройник пайка   переходной  22х18х22   5130</t>
  </si>
  <si>
    <t>Тройник пайка   переходной  22х22х15   5130</t>
  </si>
  <si>
    <t>Тройник пайка   переходной  22х22х18   5130</t>
  </si>
  <si>
    <t>Тройник пайка   переходной  28х15х28   5130</t>
  </si>
  <si>
    <t>Тройник пайка   переходной  28х18х28   5130</t>
  </si>
  <si>
    <t>Тройник пайка   переходной  28х22х28   5130</t>
  </si>
  <si>
    <t>Тройник пайка   переходной  35х15х35   5130</t>
  </si>
  <si>
    <t>Тройник пайка   переходной  35х22х35   5130</t>
  </si>
  <si>
    <t>Тройник пайка   переходной  35х28х35   5130</t>
  </si>
  <si>
    <t>Тройник пайка   переходной  42х28х42   5130</t>
  </si>
  <si>
    <t>Тройник пайка ВР  15*1/2*15  4130g</t>
  </si>
  <si>
    <t>Тройник пайка ВР  22*3/4*22  4130g</t>
  </si>
  <si>
    <t>Тройник пайка обжим  переходной  22х15х22   2130</t>
  </si>
  <si>
    <t>Тройник пайка обжим ВР 15х1/2х15 бронза 2130</t>
  </si>
  <si>
    <t>Тройник пайка обжим ВР 22х1/2х22 бронза 2130</t>
  </si>
  <si>
    <t>Тройник пайка обжим НР 15х1/2х15 бронза 2130</t>
  </si>
  <si>
    <t>Трос из нержавеющей стали 5 мм</t>
  </si>
  <si>
    <t>Труба ECOFLEX SUPRA PLUS д25х2,3/68 1034217</t>
  </si>
  <si>
    <t>Труба ECOFLEX SUPRA PLUS д32х2,9/68 1034218</t>
  </si>
  <si>
    <t>Труба ECOFLEX SUPRA PLUS д40х3,7/90 1034219</t>
  </si>
  <si>
    <t>Труба гибкая   АНИ   11/2х40/50   К106</t>
  </si>
  <si>
    <t>Труба гибкая   АНИ   11/2х40/50  удлин.   К116</t>
  </si>
  <si>
    <t>Труба гибкая   АНИ   11/2х50   К105</t>
  </si>
  <si>
    <t>Труба гибкая   АНИ   11/2х50  удлин.   К115</t>
  </si>
  <si>
    <t>Труба гибкая   АНИ   11/4х40/50   К206</t>
  </si>
  <si>
    <t>Труба гибкая   АНИ   11/4х40/50  удлин.   К216</t>
  </si>
  <si>
    <t>Труба гибкая   АНИ   11/4х50   К205</t>
  </si>
  <si>
    <t>Труба медная неотожженная   28мм*1,0мм  (хлыст 2,5м)*</t>
  </si>
  <si>
    <t>Труба медная неотожженная   35мм*1,0мм  (хлыст 2.5м)</t>
  </si>
  <si>
    <t>Труба медная неотожженная   42мм*1,5мм  (хлыст 5м)</t>
  </si>
  <si>
    <t>Труба нерж. ст. д22*1,2мм VT900</t>
  </si>
  <si>
    <t>Трубка Тилит Супер 110/25</t>
  </si>
  <si>
    <t>Трубка Тилит Супер 15/13-2</t>
  </si>
  <si>
    <t>Трубка Тилит Супер 15/9-2</t>
  </si>
  <si>
    <t>Трубка Тилит Супер 18/9-2</t>
  </si>
  <si>
    <t>Трубка Тилит Супер 28/9-2</t>
  </si>
  <si>
    <t>Трубка Тилит Супер 48*25-2 (упак=30м)</t>
  </si>
  <si>
    <t>Трубка Тилит Супер 54/9-2</t>
  </si>
  <si>
    <t>Трубка Тилит Супер 64/9-2</t>
  </si>
  <si>
    <t>Трубка Тилит Супер 76/9-2</t>
  </si>
  <si>
    <t>Трубка Тилит Супер 89/9-2</t>
  </si>
  <si>
    <t>Угол пайка   ВР   15х1/2   4090g</t>
  </si>
  <si>
    <t>Угол пайка   двухраструбный 45   15мм   5041</t>
  </si>
  <si>
    <t>Угол пайка   двухраструбный 45   18мм   5041</t>
  </si>
  <si>
    <t>Угол пайка   двухраструбный 45   28мм   5041</t>
  </si>
  <si>
    <t>Угол пайка   двухраструбный 45   35мм   5041 10253</t>
  </si>
  <si>
    <t>Угол пайка   двухраструбный 90   15мм   5090</t>
  </si>
  <si>
    <t>Угол пайка   двухраструбный 90   35мм   5090 10218</t>
  </si>
  <si>
    <t>Угол пайка   однораструбный  45   15мм   5040</t>
  </si>
  <si>
    <t>Угол пайка   однораструбный  45   22мм   5040</t>
  </si>
  <si>
    <t>Угол пайка   однораструбный  45   28мм   5040</t>
  </si>
  <si>
    <t>Угол пайка   однораструбный  45   35мм   5040</t>
  </si>
  <si>
    <t>Угол пайка   однораструбный  90   15мм   5092</t>
  </si>
  <si>
    <t>Угол пайка   однораструбный  90   18мм   5092</t>
  </si>
  <si>
    <t>Угол пайка   однораструбный  90   22мм   5092</t>
  </si>
  <si>
    <t>Угол пайка   однораструбный  90   28мм   5092</t>
  </si>
  <si>
    <t>Угол пайка   однораструбный  90   35мм   5092</t>
  </si>
  <si>
    <t>Угол пайка обж-ВР 15*1/2  83.03.017 арт 2090</t>
  </si>
  <si>
    <t>Угол пайка обж-ВР 22*3/4  83.03.117</t>
  </si>
  <si>
    <t>Угол пайка обжимной д15    83.01.015</t>
  </si>
  <si>
    <t>Угол пайка обжимной д22    83.01.115</t>
  </si>
  <si>
    <t>Удлинитель-переходник F10/M12 для см-ля</t>
  </si>
  <si>
    <t>Удлинитель-переходник F10/M8 для см-ля</t>
  </si>
  <si>
    <t>Уплотнительное кольцо 22 FPM (Viton)</t>
  </si>
  <si>
    <t>Уплотнительное кольцо 35 FPM (Viton)</t>
  </si>
  <si>
    <t>ФАН-труба   АНИ ПЛАСТ  110*22,5 град.(W2220)</t>
  </si>
  <si>
    <t>ФАН-труба   АНИ ПЛАСТ  гофр.универс.  (К828)</t>
  </si>
  <si>
    <t>Флюс ЗУБР активный, пластиковый флакон, 30мл 55493-030</t>
  </si>
  <si>
    <t>Флюс ЗУБР нейтральный, пластиковый флакон, 30мл 55494-030</t>
  </si>
  <si>
    <t>Цилиндр ISOTEC Section 60х114/Ч-1200</t>
  </si>
  <si>
    <t>Цилиндр ISOTEC Section 60х89/Ч-1200</t>
  </si>
  <si>
    <t>Цилиндр ISOTEC Section 80х219/Ч-1200</t>
  </si>
  <si>
    <t>Цилиндр Rockwool 169-60 к/ф</t>
  </si>
  <si>
    <t>Цилиндр Rockwool 169-80 к/ф</t>
  </si>
  <si>
    <t xml:space="preserve">Цилиндр Rockwool 219-60 </t>
  </si>
  <si>
    <t>Цилиндр Rockwool 219-80 к/ф</t>
  </si>
  <si>
    <t>Цилиндр Rockwool 35-40 к/ф</t>
  </si>
  <si>
    <t>Цилиндр XOTPIPE SP Alu 21-40-1000 кашированный</t>
  </si>
  <si>
    <t>Цилиндр фольгированный Energoroll80 57/40</t>
  </si>
  <si>
    <t>Шланг  д/душа  150 см.   рус/имп   конус нерж.</t>
  </si>
  <si>
    <t>Шланг  д/душа  150 см.   рус/рус   нерж.</t>
  </si>
  <si>
    <t>Шланг  д/душа  150-180 см    рус/имп   арт.S77</t>
  </si>
  <si>
    <t>Шланг  д/душа  150-180 см    рус/рус   арт.S77</t>
  </si>
  <si>
    <t>Шланг заливной д/ст.маш.  L=2,5м (пласт)</t>
  </si>
  <si>
    <t>Шланг заливной д/ст.маш.  L=3м (пласт)</t>
  </si>
  <si>
    <t>Шланг заливной д/ст.маш.  L=4м (пласт)</t>
  </si>
  <si>
    <t>Эксцентрик 3/4"х1/2"   с декор.чашкой Vt670</t>
  </si>
  <si>
    <t>Адаптер, для датчика температуры теплосчетчика, M10 ,VTr.434.N.M10</t>
  </si>
  <si>
    <t>Кран шаров.для термодатчика R1/2" Ду15</t>
  </si>
  <si>
    <t>Присоединители Ду 32 компл.</t>
  </si>
  <si>
    <t>Теплосчетчик VALTEC с расход-ом на подачу VHM-T-15/1.5/П/ квартирный</t>
  </si>
  <si>
    <t>Водосчетчик     СВ-15  со штуцером универс Метер</t>
  </si>
  <si>
    <t>Пластина  M10 B-L  316 0.5 3674174003</t>
  </si>
  <si>
    <t xml:space="preserve">Пластина  M6 M + уплотнение EPDM  </t>
  </si>
  <si>
    <t>Пластина  T5-M Н-316-0,5 4 Н 3900769003  78884-100</t>
  </si>
  <si>
    <t>Пластина  M6 M-H-316-0.5  3642174003</t>
  </si>
  <si>
    <t xml:space="preserve">Пластина  M6 M-L-316-0.5 4H </t>
  </si>
  <si>
    <t>Уплотнение T5M EPDMC-C/PEAK арт. 3900732104</t>
  </si>
  <si>
    <t>Уплотнение T5M EPDMP  3900732128</t>
  </si>
  <si>
    <t>Уплотнение М10M EPDMC  3233015093</t>
  </si>
  <si>
    <t>Уплотнение М15B  EPDMCT  3900729605</t>
  </si>
  <si>
    <t>Уплотнение М6 пластины   60505-10</t>
  </si>
  <si>
    <t>Комплект для моноблока Т5М  (разобрали Т5-MFG 43 пл)</t>
  </si>
  <si>
    <t>Комплект станин T5B  77254-30</t>
  </si>
  <si>
    <t>Гильза 16 AxioPress</t>
  </si>
  <si>
    <t>Ключ для сдвоенного ниппеля  1-1 1/4</t>
  </si>
  <si>
    <t>Кольцо белое UPONOR Q&amp;E PPSU 20мм (Уп.520шт)   1057454</t>
  </si>
  <si>
    <t>Кольцо красное UPONOR Q&amp;E PPSU 16мм (Уп.900шт)  1058010</t>
  </si>
  <si>
    <t>Кольцо красное UPONOR Q&amp;E PPSU 20мм (Уп.520шт)  1042835</t>
  </si>
  <si>
    <t>Кольцо синее UPONOR Q&amp;E PPSU 16мм (Уп.520шт)  1042834</t>
  </si>
  <si>
    <t>Лента краевая с фартуком 8х150 (25м)  (Демпферная)</t>
  </si>
  <si>
    <t>Пенополистирол  для т/п 800*700*45</t>
  </si>
  <si>
    <t>Пенополистирол с покрытием для т/п 1000*500* 40 FT20/40L</t>
  </si>
  <si>
    <t>Переходник REHAU Н 20, 3/4"  бронза</t>
  </si>
  <si>
    <t>Пластина теплораспределительная для теплого пола (1000х125)	VT.FP.SZ.0125</t>
  </si>
  <si>
    <t>Скоба-фиксатор FT (упак 100шт)16-20 мм</t>
  </si>
  <si>
    <t>Соединение с обжимным кольцом  Rehau, ЕК, 3/4", 16,2 x 2,6 латунь</t>
  </si>
  <si>
    <t>Соединение с обжимным кольцом ELSEN, ЕК, 3/4", 16 x 2,2 латунь</t>
  </si>
  <si>
    <t>Терморегулятор накладной UTH-120</t>
  </si>
  <si>
    <t>Терморегулятор универс.монтажа с пультом  UTH-CL3</t>
  </si>
  <si>
    <t>Тройник коллекторный VT530 3/4*1/2*1/2 нар.вн.вн.</t>
  </si>
  <si>
    <t>Труба KAN PE-RT с EVOH 16x2 (гол)</t>
  </si>
  <si>
    <t>Труба PEX-EVOH VALTEC 20*2 бухта 100м VP2020.3.100</t>
  </si>
  <si>
    <t>Шина фиксирующая д/теплого пола (16-20мм)  SHM 1620</t>
  </si>
  <si>
    <t>Штуцер с нак.гайкой UPONOR 16-1/2"НГ (Уп.100шт)  1023014</t>
  </si>
  <si>
    <t>Штуцер с нак.гайкой UPONOR 20-3/4"НГ (Уп.50шт) 1023016</t>
  </si>
  <si>
    <t>Вставка  магнитная   М-015/M20</t>
  </si>
  <si>
    <t>Вставка  магнитная   М-300</t>
  </si>
  <si>
    <t>Вставка  магнитная   М-032</t>
  </si>
  <si>
    <t xml:space="preserve">Грязевик  фланцевый      д125   </t>
  </si>
  <si>
    <t>Грязевик абонентский    д200</t>
  </si>
  <si>
    <t>Ключ пласт. для пласт.фильтра 194</t>
  </si>
  <si>
    <t>Ремкомплект (без фильтра) для D06FА 1  (1 1/4)</t>
  </si>
  <si>
    <t>Ремкомплект (без фильтра) D06FA 1 1/2</t>
  </si>
  <si>
    <t>Фильтр  Honeywell   FF06-1" ААM</t>
  </si>
  <si>
    <t>Фильтр  Honeywell   FK06-1/2" ААM</t>
  </si>
  <si>
    <t>Фильтр сетчатый  Segul  д40 муфтовый</t>
  </si>
  <si>
    <t>Фильтр сетчатый IS 30.04.20 Ду 20</t>
  </si>
  <si>
    <t>Фильтр сетчатый д/донн.клапана 1"  Н.157</t>
  </si>
  <si>
    <t>Фильтр сетчатый д/донн.клапана 3/4"  Н.157</t>
  </si>
  <si>
    <t>Фильтр фланцевый  F3240   д200</t>
  </si>
  <si>
    <t>Фильтр сетчатый  IS16M-400  д.400M с магн.вставкой</t>
  </si>
  <si>
    <t>Фильтр  Honeywell   YS-SF4-0100</t>
  </si>
  <si>
    <t>Фильтр IS31.04.40.16 ду 40 нерж.,ф/ф</t>
  </si>
  <si>
    <t>Фильтр  ITAP  1 1/2" косой арт.192</t>
  </si>
  <si>
    <t>Фильтр сетчатый 20.025 ду50 латунь р/р</t>
  </si>
  <si>
    <t>Фильтрующий элемент НЕЙЛОНОВЫЙ FT.189(84кор)</t>
  </si>
  <si>
    <t>Фильтрующий элемент НИТЯНОЙ 10"(70кор)</t>
  </si>
  <si>
    <t>Бочонок д32</t>
  </si>
  <si>
    <t>Заглушка поворотная Ду250 Ру16 АТК 24.200.02.90</t>
  </si>
  <si>
    <t>Коллектор 2 вых. круглый</t>
  </si>
  <si>
    <t>Коллектор 3 вых. квадратный</t>
  </si>
  <si>
    <t>Коллектор 3 вых. круглый</t>
  </si>
  <si>
    <t>Коллектор 4 вых. квадратный</t>
  </si>
  <si>
    <t>Коллектор 4 вых. круглый</t>
  </si>
  <si>
    <t>Контргайка  д40 чугун</t>
  </si>
  <si>
    <t>Крестовина д15 чугун</t>
  </si>
  <si>
    <t>Крестовина д20 чугун</t>
  </si>
  <si>
    <t>Крестовина д25 чугун</t>
  </si>
  <si>
    <t>Крестовина д32 чугун</t>
  </si>
  <si>
    <t>Крестовина д40 чугун</t>
  </si>
  <si>
    <t>Крестовина д50 чугун</t>
  </si>
  <si>
    <t>Мост 1/2" 400 (отступ)</t>
  </si>
  <si>
    <t>Муфта  д15 чугун</t>
  </si>
  <si>
    <t>Муфта  д40 чугун</t>
  </si>
  <si>
    <t>Насосная врезка д.32</t>
  </si>
  <si>
    <t>Отвод д15 двухрезьбовой, оцинк.</t>
  </si>
  <si>
    <t>Отвод д32 резьба</t>
  </si>
  <si>
    <t>Перемычка 1/2" х 140</t>
  </si>
  <si>
    <t>Перемычка 1/2" х 240</t>
  </si>
  <si>
    <t>Перемычка 3/4" х 140</t>
  </si>
  <si>
    <t>Перемычка 3/4" х 240</t>
  </si>
  <si>
    <t>Переход 108*57 оцинк.</t>
  </si>
  <si>
    <t>Переход 133*57 чаша</t>
  </si>
  <si>
    <t>Переход 133*76 оцин</t>
  </si>
  <si>
    <t>Переход 159*108 оцинк.</t>
  </si>
  <si>
    <t>Переход 159*108 эксцентрический</t>
  </si>
  <si>
    <t>Переход 159*133 оцинк</t>
  </si>
  <si>
    <t>Переход 159*89 оцин.</t>
  </si>
  <si>
    <t>Переход 426*377</t>
  </si>
  <si>
    <t>Переход 45*38</t>
  </si>
  <si>
    <t>Переход 57*25 оцинк.</t>
  </si>
  <si>
    <t>Переход 57*45 оцинк</t>
  </si>
  <si>
    <t>Переход 89*45 оцинк.</t>
  </si>
  <si>
    <t>Переход 89*57 оцинк.</t>
  </si>
  <si>
    <t>Переход 89*76 оцинк.</t>
  </si>
  <si>
    <t>Сгон д50 оцинк.</t>
  </si>
  <si>
    <t>Тройник д15 (21,3) сталь</t>
  </si>
  <si>
    <t>Тройник д32х20х32 чугун</t>
  </si>
  <si>
    <t>Тройник д377</t>
  </si>
  <si>
    <t>Тройник д377*12/325*10</t>
  </si>
  <si>
    <t>Тройник д40 чугун</t>
  </si>
  <si>
    <t>Тройник д50 чугун</t>
  </si>
  <si>
    <t xml:space="preserve">Труба теплосъемная </t>
  </si>
  <si>
    <t>Угольник д20 чугун</t>
  </si>
  <si>
    <t>Угольник д25 чугун</t>
  </si>
  <si>
    <t>Угольник д50 чугун</t>
  </si>
  <si>
    <t>Угольник чугун д25  оцинк.</t>
  </si>
  <si>
    <t>Фланец 125*16 ворот оцинк.</t>
  </si>
  <si>
    <t>Фланец 150*16 ворот оцинк.</t>
  </si>
  <si>
    <t>Вставка предохранителя плавкая ППНИ-35  125А</t>
  </si>
  <si>
    <t>Вставка предохранителя плавкая ППНИ-35  20ОА</t>
  </si>
  <si>
    <t>Выкл.автомат. ВА 47-29"B"  1п  10А</t>
  </si>
  <si>
    <t>Выкл.автомат. ВА 47-29"С"  1п 25А</t>
  </si>
  <si>
    <t>Выкл.автомат. ВА 47-29"С"  1п 32А</t>
  </si>
  <si>
    <t>Выкл.автомат. ВА 47-29"С"  2п 16А</t>
  </si>
  <si>
    <t>Выкл.автомат. ВА 47-29"С"  2п 32А</t>
  </si>
  <si>
    <t>Выкл.автомат. ВА 47-29"С"  3п 32А</t>
  </si>
  <si>
    <t>Выкл.автомат. ВА 47-29"С"  3п 40А</t>
  </si>
  <si>
    <t>Выключатель нагрузки 4п ВН-32  20А   MNV10-4-020</t>
  </si>
  <si>
    <t>Выключатель одноклавишный 2 полюса Plexo 69630</t>
  </si>
  <si>
    <t>Держатель 25мм для трубы 51125 (51025)</t>
  </si>
  <si>
    <t>Держатель горизонт. CLW10-VH-400 l=450мм</t>
  </si>
  <si>
    <t>Держатель с защелкой 16мм для трубы 51016</t>
  </si>
  <si>
    <t>Держатель с защелкой 20мм для трубы</t>
  </si>
  <si>
    <t>Извещатель охранный ИО 102-26 точечный магнитоконтактный</t>
  </si>
  <si>
    <t>Изолента ПВХ 19мм*20м  черн</t>
  </si>
  <si>
    <t>Изолятор угловой для 0 шины желт.</t>
  </si>
  <si>
    <t>Кабель   АВВГ   4х35</t>
  </si>
  <si>
    <t>Кабель   ВВГ   4х10</t>
  </si>
  <si>
    <t>Кабель   ВВГнг(А)  FRLS   4х2,5 (N)</t>
  </si>
  <si>
    <t>Кабель   КВВГнг 10х1,5</t>
  </si>
  <si>
    <t>Кабель   КВВГнг-LS 10х1,5</t>
  </si>
  <si>
    <t>Кабель   КГВВнг(А)  14х1-0,66</t>
  </si>
  <si>
    <t>Кабель   КГВВнг(А)  27х1-0,66</t>
  </si>
  <si>
    <t>Кабель   КПСЭнг (А) - FRLS 1х2х0,75</t>
  </si>
  <si>
    <t>Кабель   МКЭШ   2х0,75</t>
  </si>
  <si>
    <t>Кабель   МКЭШ   3х0,75</t>
  </si>
  <si>
    <t>Кабель   МКЭШ   7х0,75</t>
  </si>
  <si>
    <t>Кабель   МКЭШ   7х1</t>
  </si>
  <si>
    <t>Кабель ППГнг HF 5х4</t>
  </si>
  <si>
    <t>Кабель ППГнг(А)-HF 3х2,5</t>
  </si>
  <si>
    <t>Кабель ППГнг(А)-HF 4х1,5</t>
  </si>
  <si>
    <t>Кабель соединительный SIReCC605 RJ12 (17543) 5м</t>
  </si>
  <si>
    <t>Кабель соединительный SIReCC605 RJ12 (17545) 15м</t>
  </si>
  <si>
    <t>Кабель-канал 40*25 "Элекор" СКК10-040-025-1-К01</t>
  </si>
  <si>
    <t>Клемма ЗНИ-2,5мм серая без маркировкм</t>
  </si>
  <si>
    <t>Контактор КМИ 11211  12А  230В АС 1НЗ</t>
  </si>
  <si>
    <t>Контактор КМИ 12А 220В</t>
  </si>
  <si>
    <t>Контактор КМИ-10910 09А 230В</t>
  </si>
  <si>
    <t>Контактор КМИ-10960 9А 230В с кнопками П+С РТИ-1314</t>
  </si>
  <si>
    <t>Коробка распределительная 100х50 для сплошных стен</t>
  </si>
  <si>
    <t>Коробка распределительная 80х40 скрытая КМ41004</t>
  </si>
  <si>
    <t>Коробка установочная 65*45мм для сплошных стен</t>
  </si>
  <si>
    <t>Крепежные проушины CRN.  NSYPFCR</t>
  </si>
  <si>
    <t>Кронштейн настенный осн.150 мм.</t>
  </si>
  <si>
    <t>Крышка на лоток осн.200 мм   CLР1К-200-1</t>
  </si>
  <si>
    <t>Крышка на ответвитель 200мм</t>
  </si>
  <si>
    <t>Лампа    AD22DS LED матрица 22мм красный 230В</t>
  </si>
  <si>
    <t>Лоток перф 150х80х3000 ИЭК (3м.)</t>
  </si>
  <si>
    <t>Металлорукав Р3-ЦХ-15 (100м)</t>
  </si>
  <si>
    <t>Металлорукав Р3-ЦХ-20 (50м)</t>
  </si>
  <si>
    <t>Металлорукав Р3-ЦХ-32 (25м)</t>
  </si>
  <si>
    <t>Муфта для гофрир. труб 20мм IP40 50820</t>
  </si>
  <si>
    <t>Муфта для гофрир. труб 25мм IP40 50825</t>
  </si>
  <si>
    <t>Муфта для гофрир. труб 32мм прозр.IP40 50832</t>
  </si>
  <si>
    <t>Ответвитель 200*100  36265</t>
  </si>
  <si>
    <t>Перфопрофиль К-106</t>
  </si>
  <si>
    <t>Перфошвеллер К347  32х20х2000</t>
  </si>
  <si>
    <t>Перфошвеллер К347У2  32х20х2000  грунтовка</t>
  </si>
  <si>
    <t>Пост кнопочный ПКУ-15-21.121-54У2</t>
  </si>
  <si>
    <t>Провод   ПУГВ   1х4 ж/з</t>
  </si>
  <si>
    <t>Профиль  перфорированный L 400  CLP1Z-050-04</t>
  </si>
  <si>
    <t>Светильник   ДВО-6w 4000К 480Лм  AL2111</t>
  </si>
  <si>
    <t>Светильник светодиод. аварийн.BS-8503-8х0</t>
  </si>
  <si>
    <t>Скоба CS на лоток с осн. 200 (10шт в уп.) BBA2020</t>
  </si>
  <si>
    <t>Стартер ST 151 Basic 4-22Bt 220-240B</t>
  </si>
  <si>
    <t>Счетчик эл. 1-фазн. 1-тарифн.СЕ 101 R5 60/5</t>
  </si>
  <si>
    <t>Труба  25 гофрированая с протяжкой (50м)</t>
  </si>
  <si>
    <t>Труба  40 гофрированная с протяж.</t>
  </si>
  <si>
    <t>Труба  50 гофрированная с протяж.</t>
  </si>
  <si>
    <t>Трубка ТТУ 25/12,5 зел.</t>
  </si>
  <si>
    <t>Трубка ТУТ 16/8 (жёл-зел)</t>
  </si>
  <si>
    <t>Трубка ТУТ 20/10 син.</t>
  </si>
  <si>
    <t>Трубка ТУТ 30/15 крас.</t>
  </si>
  <si>
    <t>Угол 90град. 200х50 верт. внешний (IEK) 36784</t>
  </si>
  <si>
    <t>Угол 90град. 200х50 верт. внутр.(IEK)  36664</t>
  </si>
  <si>
    <t>Удлинитель бытовой 4 розетки шнур 5м с заземлением и выкл 16А</t>
  </si>
  <si>
    <t>Удлинитель силовой 1 розетка шнур 10м ПВС 2х0,75</t>
  </si>
  <si>
    <t>Усилитель релейный УК-ВК/04</t>
  </si>
  <si>
    <t>Шина 6х9мм 14/2 нулевая с заземл.</t>
  </si>
  <si>
    <t>Щит учетно-распределительный навесной ЩУРн-П 3/10 IP55</t>
  </si>
  <si>
    <t>Щит ЩРн-П-12  IP41</t>
  </si>
  <si>
    <t>Щит ЩРн-П-18  IP41</t>
  </si>
  <si>
    <t>Щит ЩРн-П-24  IP41</t>
  </si>
  <si>
    <t>Щит ЩРн-П-4  IP41</t>
  </si>
  <si>
    <t>Щиток электрический гаражный с прибором учета и понижающим трансформатором 12В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</si>
</sst>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₽&quot;_-;\-* #,##0.00\ &quot;₽&quot;_-;_-* &quot;-&quot;??\ &quot;₽&quot;_-;_-@_-"/>
    <numFmt numFmtId="164" formatCode="0.000;[Red]\-0.000"/>
    <numFmt numFmtId="165" formatCode="#,##0.00;[Red]\-#,##0.00"/>
    <numFmt numFmtId="166" formatCode="0.00;[Red]\-0.00"/>
    <numFmt numFmtId="167" formatCode="#,##0.00\ &quot;₽&quot;"/>
    <numFmt numFmtId="168" formatCode="#,##0.000;[Red]\-#,##0.00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indexed="24"/>
      <name val="Arial"/>
      <family val="2"/>
    </font>
    <font>
      <sz val="8"/>
      <color indexed="8"/>
      <name val="Arial"/>
      <family val="2"/>
    </font>
    <font>
      <b/>
      <sz val="9"/>
      <color indexed="24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color indexed="24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6" fillId="0" borderId="0" applyFont="0" applyFill="0" applyBorder="0" applyAlignment="0" applyProtection="0"/>
  </cellStyleXfs>
  <cellXfs count="49">
    <xf numFmtId="0" fontId="0" fillId="0" borderId="0" xfId="0"/>
    <xf numFmtId="164" fontId="5" fillId="3" borderId="1" xfId="1" applyNumberFormat="1" applyFont="1" applyFill="1" applyBorder="1" applyAlignment="1">
      <alignment horizontal="right" vertical="top" wrapText="1"/>
    </xf>
    <xf numFmtId="167" fontId="0" fillId="0" borderId="1" xfId="0" applyNumberFormat="1" applyBorder="1"/>
    <xf numFmtId="165" fontId="0" fillId="0" borderId="0" xfId="0" applyNumberFormat="1"/>
    <xf numFmtId="0" fontId="4" fillId="2" borderId="1" xfId="0" applyNumberFormat="1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 indent="1"/>
    </xf>
    <xf numFmtId="164" fontId="5" fillId="3" borderId="1" xfId="0" applyNumberFormat="1" applyFont="1" applyFill="1" applyBorder="1" applyAlignment="1">
      <alignment horizontal="right" vertical="top" wrapText="1"/>
    </xf>
    <xf numFmtId="165" fontId="5" fillId="3" borderId="1" xfId="0" applyNumberFormat="1" applyFont="1" applyFill="1" applyBorder="1" applyAlignment="1">
      <alignment horizontal="right" vertical="top" wrapText="1"/>
    </xf>
    <xf numFmtId="166" fontId="5" fillId="3" borderId="1" xfId="0" applyNumberFormat="1" applyFont="1" applyFill="1" applyBorder="1" applyAlignment="1">
      <alignment horizontal="right" vertical="top" wrapText="1"/>
    </xf>
    <xf numFmtId="0" fontId="4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right" vertical="top" wrapText="1"/>
    </xf>
    <xf numFmtId="0" fontId="5" fillId="5" borderId="1" xfId="0" applyNumberFormat="1" applyFont="1" applyFill="1" applyBorder="1" applyAlignment="1">
      <alignment horizontal="left" vertical="top" wrapText="1" indent="1"/>
    </xf>
    <xf numFmtId="168" fontId="5" fillId="3" borderId="1" xfId="0" applyNumberFormat="1" applyFont="1" applyFill="1" applyBorder="1" applyAlignment="1">
      <alignment horizontal="right" vertical="top" wrapText="1"/>
    </xf>
    <xf numFmtId="0" fontId="5" fillId="0" borderId="1" xfId="0" applyNumberFormat="1" applyFont="1" applyFill="1" applyBorder="1" applyAlignment="1">
      <alignment horizontal="left" vertical="top" wrapText="1" indent="1"/>
    </xf>
    <xf numFmtId="0" fontId="4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3" borderId="5" xfId="1" applyNumberFormat="1" applyFont="1" applyFill="1" applyBorder="1" applyAlignment="1">
      <alignment horizontal="left" vertical="top" wrapText="1" indent="1"/>
    </xf>
    <xf numFmtId="0" fontId="5" fillId="3" borderId="7" xfId="1" applyNumberFormat="1" applyFont="1" applyFill="1" applyBorder="1" applyAlignment="1">
      <alignment horizontal="left" vertical="top" wrapText="1" indent="1"/>
    </xf>
    <xf numFmtId="164" fontId="5" fillId="3" borderId="8" xfId="1" applyNumberFormat="1" applyFont="1" applyFill="1" applyBorder="1" applyAlignment="1">
      <alignment horizontal="right" vertical="top" wrapText="1"/>
    </xf>
    <xf numFmtId="44" fontId="0" fillId="0" borderId="0" xfId="2" applyFont="1"/>
    <xf numFmtId="0" fontId="2" fillId="2" borderId="1" xfId="1" applyNumberFormat="1" applyFont="1" applyFill="1" applyBorder="1" applyAlignment="1">
      <alignment horizontal="left"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0" fontId="3" fillId="3" borderId="1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44" fontId="3" fillId="3" borderId="1" xfId="2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44" fontId="0" fillId="0" borderId="1" xfId="2" applyFont="1" applyBorder="1"/>
    <xf numFmtId="44" fontId="0" fillId="0" borderId="6" xfId="2" applyFont="1" applyBorder="1"/>
    <xf numFmtId="44" fontId="0" fillId="0" borderId="8" xfId="2" applyFont="1" applyBorder="1"/>
    <xf numFmtId="44" fontId="0" fillId="0" borderId="9" xfId="2" applyFont="1" applyBorder="1"/>
    <xf numFmtId="0" fontId="5" fillId="3" borderId="1" xfId="0" applyNumberFormat="1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 wrapText="1"/>
    </xf>
    <xf numFmtId="44" fontId="0" fillId="0" borderId="1" xfId="2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44" fontId="0" fillId="0" borderId="1" xfId="0" applyNumberFormat="1" applyBorder="1"/>
    <xf numFmtId="44" fontId="0" fillId="0" borderId="1" xfId="2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center" vertical="top" wrapText="1"/>
    </xf>
    <xf numFmtId="0" fontId="8" fillId="3" borderId="1" xfId="0" applyNumberFormat="1" applyFont="1" applyFill="1" applyBorder="1" applyAlignment="1">
      <alignment horizontal="left" vertical="top" wrapText="1" indent="1"/>
    </xf>
    <xf numFmtId="164" fontId="8" fillId="3" borderId="1" xfId="0" applyNumberFormat="1" applyFont="1" applyFill="1" applyBorder="1" applyAlignment="1">
      <alignment horizontal="right" vertical="top" wrapText="1"/>
    </xf>
    <xf numFmtId="0" fontId="5" fillId="3" borderId="1" xfId="1" applyNumberFormat="1" applyFont="1" applyFill="1" applyBorder="1" applyAlignment="1">
      <alignment horizontal="left" vertical="top" wrapText="1" indent="1"/>
    </xf>
    <xf numFmtId="0" fontId="5" fillId="0" borderId="1" xfId="1" applyNumberFormat="1" applyFont="1" applyFill="1" applyBorder="1" applyAlignment="1">
      <alignment horizontal="left" vertical="top" wrapText="1" inden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center" vertical="top" wrapText="1"/>
    </xf>
  </cellXfs>
  <cellStyles count="3">
    <cellStyle name="Денежный" xfId="2" builtinId="4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D10" sqref="D10"/>
    </sheetView>
  </sheetViews>
  <sheetFormatPr defaultRowHeight="15" x14ac:dyDescent="0.25"/>
  <cols>
    <col min="1" max="1" width="35.5703125" customWidth="1"/>
    <col min="2" max="2" width="10.140625" customWidth="1"/>
    <col min="3" max="3" width="9.28515625" bestFit="1" customWidth="1"/>
    <col min="4" max="4" width="14.28515625" customWidth="1"/>
  </cols>
  <sheetData>
    <row r="1" spans="1:4" ht="30" x14ac:dyDescent="0.25">
      <c r="A1" s="24" t="s">
        <v>0</v>
      </c>
      <c r="B1" s="25" t="s">
        <v>1</v>
      </c>
      <c r="C1" s="25" t="s">
        <v>2</v>
      </c>
      <c r="D1" s="15" t="s">
        <v>648</v>
      </c>
    </row>
    <row r="2" spans="1:4" ht="22.5" x14ac:dyDescent="0.25">
      <c r="A2" s="26" t="s">
        <v>3</v>
      </c>
      <c r="B2" s="27">
        <v>4</v>
      </c>
      <c r="C2" s="28">
        <v>419.2</v>
      </c>
      <c r="D2" s="29">
        <f>C2/B2</f>
        <v>104.8</v>
      </c>
    </row>
    <row r="3" spans="1:4" x14ac:dyDescent="0.25">
      <c r="B3" t="s">
        <v>4</v>
      </c>
      <c r="C3" s="23">
        <f>SUM(C2)</f>
        <v>419.2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2" workbookViewId="0">
      <selection activeCell="B39" sqref="B39"/>
    </sheetView>
  </sheetViews>
  <sheetFormatPr defaultRowHeight="15" x14ac:dyDescent="0.25"/>
  <cols>
    <col min="1" max="1" width="50.85546875" customWidth="1"/>
    <col min="2" max="2" width="12.42578125" customWidth="1"/>
    <col min="3" max="3" width="12.140625" customWidth="1"/>
    <col min="4" max="4" width="13.5703125" customWidth="1"/>
  </cols>
  <sheetData>
    <row r="1" spans="1:4" ht="45" x14ac:dyDescent="0.25">
      <c r="A1" s="4" t="s">
        <v>0</v>
      </c>
      <c r="B1" s="14" t="s">
        <v>1</v>
      </c>
      <c r="C1" s="15" t="s">
        <v>647</v>
      </c>
      <c r="D1" s="15" t="s">
        <v>649</v>
      </c>
    </row>
    <row r="2" spans="1:4" x14ac:dyDescent="0.25">
      <c r="A2" s="5" t="s">
        <v>199</v>
      </c>
      <c r="B2" s="6">
        <v>1</v>
      </c>
      <c r="C2" s="30">
        <v>215.37</v>
      </c>
      <c r="D2" s="30">
        <f>C2*0.6</f>
        <v>129.22200000000001</v>
      </c>
    </row>
    <row r="3" spans="1:4" x14ac:dyDescent="0.25">
      <c r="A3" s="5" t="s">
        <v>200</v>
      </c>
      <c r="B3" s="6">
        <v>3</v>
      </c>
      <c r="C3" s="30">
        <v>1363.4166666666667</v>
      </c>
      <c r="D3" s="30">
        <f t="shared" ref="D3:D38" si="0">C3*0.6</f>
        <v>818.05000000000007</v>
      </c>
    </row>
    <row r="4" spans="1:4" x14ac:dyDescent="0.25">
      <c r="A4" s="5" t="s">
        <v>201</v>
      </c>
      <c r="B4" s="6">
        <v>40</v>
      </c>
      <c r="C4" s="30">
        <v>7.6547999999999998</v>
      </c>
      <c r="D4" s="30">
        <f t="shared" si="0"/>
        <v>4.5928800000000001</v>
      </c>
    </row>
    <row r="5" spans="1:4" x14ac:dyDescent="0.25">
      <c r="A5" s="5" t="s">
        <v>202</v>
      </c>
      <c r="B5" s="6">
        <v>3</v>
      </c>
      <c r="C5" s="30">
        <v>432.35666666666663</v>
      </c>
      <c r="D5" s="30">
        <f t="shared" si="0"/>
        <v>259.41399999999999</v>
      </c>
    </row>
    <row r="6" spans="1:4" x14ac:dyDescent="0.25">
      <c r="A6" s="5" t="s">
        <v>203</v>
      </c>
      <c r="B6" s="6">
        <v>2</v>
      </c>
      <c r="C6" s="30">
        <v>154.285</v>
      </c>
      <c r="D6" s="30">
        <f t="shared" si="0"/>
        <v>92.570999999999998</v>
      </c>
    </row>
    <row r="7" spans="1:4" x14ac:dyDescent="0.25">
      <c r="A7" s="5" t="s">
        <v>204</v>
      </c>
      <c r="B7" s="6">
        <v>21</v>
      </c>
      <c r="C7" s="30">
        <v>117.26</v>
      </c>
      <c r="D7" s="30">
        <f t="shared" si="0"/>
        <v>70.355999999999995</v>
      </c>
    </row>
    <row r="8" spans="1:4" x14ac:dyDescent="0.25">
      <c r="A8" s="5" t="s">
        <v>205</v>
      </c>
      <c r="B8" s="6">
        <v>7</v>
      </c>
      <c r="C8" s="30">
        <v>531.95999999999992</v>
      </c>
      <c r="D8" s="30">
        <f t="shared" si="0"/>
        <v>319.17599999999993</v>
      </c>
    </row>
    <row r="9" spans="1:4" x14ac:dyDescent="0.25">
      <c r="A9" s="5" t="s">
        <v>206</v>
      </c>
      <c r="B9" s="6">
        <v>6</v>
      </c>
      <c r="C9" s="30">
        <v>113.97666666666667</v>
      </c>
      <c r="D9" s="30">
        <f t="shared" si="0"/>
        <v>68.385999999999996</v>
      </c>
    </row>
    <row r="10" spans="1:4" x14ac:dyDescent="0.25">
      <c r="A10" s="5" t="s">
        <v>207</v>
      </c>
      <c r="B10" s="6">
        <v>34</v>
      </c>
      <c r="C10" s="30">
        <v>110.36882352941177</v>
      </c>
      <c r="D10" s="30">
        <f t="shared" si="0"/>
        <v>66.221294117647062</v>
      </c>
    </row>
    <row r="11" spans="1:4" x14ac:dyDescent="0.25">
      <c r="A11" s="5" t="s">
        <v>208</v>
      </c>
      <c r="B11" s="6">
        <v>27</v>
      </c>
      <c r="C11" s="30">
        <v>114.19740740740741</v>
      </c>
      <c r="D11" s="30">
        <f t="shared" si="0"/>
        <v>68.518444444444441</v>
      </c>
    </row>
    <row r="12" spans="1:4" x14ac:dyDescent="0.25">
      <c r="A12" s="5" t="s">
        <v>209</v>
      </c>
      <c r="B12" s="6">
        <v>106</v>
      </c>
      <c r="C12" s="30">
        <v>75.115188679245279</v>
      </c>
      <c r="D12" s="30">
        <f t="shared" si="0"/>
        <v>45.069113207547169</v>
      </c>
    </row>
    <row r="13" spans="1:4" x14ac:dyDescent="0.25">
      <c r="A13" s="5" t="s">
        <v>210</v>
      </c>
      <c r="B13" s="6">
        <v>88</v>
      </c>
      <c r="C13" s="30">
        <v>71.675681818181815</v>
      </c>
      <c r="D13" s="30">
        <f t="shared" si="0"/>
        <v>43.00540909090909</v>
      </c>
    </row>
    <row r="14" spans="1:4" x14ac:dyDescent="0.25">
      <c r="A14" s="5" t="s">
        <v>211</v>
      </c>
      <c r="B14" s="6">
        <v>11</v>
      </c>
      <c r="C14" s="30">
        <v>64.792727272727276</v>
      </c>
      <c r="D14" s="30">
        <f t="shared" si="0"/>
        <v>38.875636363636367</v>
      </c>
    </row>
    <row r="15" spans="1:4" ht="24" x14ac:dyDescent="0.25">
      <c r="A15" s="5" t="s">
        <v>212</v>
      </c>
      <c r="B15" s="6">
        <v>18</v>
      </c>
      <c r="C15" s="30">
        <v>417.49768518518516</v>
      </c>
      <c r="D15" s="30">
        <f t="shared" si="0"/>
        <v>250.49861111111107</v>
      </c>
    </row>
    <row r="16" spans="1:4" x14ac:dyDescent="0.25">
      <c r="A16" s="5" t="s">
        <v>213</v>
      </c>
      <c r="B16" s="6">
        <v>41</v>
      </c>
      <c r="C16" s="30">
        <v>9.5293548387096774</v>
      </c>
      <c r="D16" s="30">
        <f t="shared" si="0"/>
        <v>5.7176129032258061</v>
      </c>
    </row>
    <row r="17" spans="1:4" x14ac:dyDescent="0.25">
      <c r="A17" s="5" t="s">
        <v>214</v>
      </c>
      <c r="B17" s="6">
        <v>82</v>
      </c>
      <c r="C17" s="30">
        <v>15.152560975609756</v>
      </c>
      <c r="D17" s="30">
        <f t="shared" si="0"/>
        <v>9.0915365853658532</v>
      </c>
    </row>
    <row r="18" spans="1:4" x14ac:dyDescent="0.25">
      <c r="A18" s="5" t="s">
        <v>215</v>
      </c>
      <c r="B18" s="6">
        <v>64</v>
      </c>
      <c r="C18" s="30">
        <v>24.447343750000002</v>
      </c>
      <c r="D18" s="30">
        <f t="shared" si="0"/>
        <v>14.66840625</v>
      </c>
    </row>
    <row r="19" spans="1:4" x14ac:dyDescent="0.25">
      <c r="A19" s="5" t="s">
        <v>216</v>
      </c>
      <c r="B19" s="6">
        <v>2</v>
      </c>
      <c r="C19" s="30">
        <v>104</v>
      </c>
      <c r="D19" s="30">
        <f t="shared" si="0"/>
        <v>62.4</v>
      </c>
    </row>
    <row r="20" spans="1:4" x14ac:dyDescent="0.25">
      <c r="A20" s="5" t="s">
        <v>217</v>
      </c>
      <c r="B20" s="6">
        <v>32</v>
      </c>
      <c r="C20" s="30">
        <v>21.311875000000001</v>
      </c>
      <c r="D20" s="30">
        <f t="shared" si="0"/>
        <v>12.787125</v>
      </c>
    </row>
    <row r="21" spans="1:4" x14ac:dyDescent="0.25">
      <c r="A21" s="5" t="s">
        <v>218</v>
      </c>
      <c r="B21" s="6">
        <v>21</v>
      </c>
      <c r="C21" s="30">
        <v>46.742857142857147</v>
      </c>
      <c r="D21" s="30">
        <f t="shared" si="0"/>
        <v>28.045714285714286</v>
      </c>
    </row>
    <row r="22" spans="1:4" x14ac:dyDescent="0.25">
      <c r="A22" s="5" t="s">
        <v>219</v>
      </c>
      <c r="B22" s="6">
        <v>18</v>
      </c>
      <c r="C22" s="30">
        <v>49.801666666666662</v>
      </c>
      <c r="D22" s="30">
        <f t="shared" si="0"/>
        <v>29.880999999999997</v>
      </c>
    </row>
    <row r="23" spans="1:4" x14ac:dyDescent="0.25">
      <c r="A23" s="5" t="s">
        <v>220</v>
      </c>
      <c r="B23" s="6">
        <v>25</v>
      </c>
      <c r="C23" s="30">
        <v>32.165999999999997</v>
      </c>
      <c r="D23" s="30">
        <f t="shared" si="0"/>
        <v>19.299599999999998</v>
      </c>
    </row>
    <row r="24" spans="1:4" x14ac:dyDescent="0.25">
      <c r="A24" s="5" t="s">
        <v>221</v>
      </c>
      <c r="B24" s="6">
        <v>6</v>
      </c>
      <c r="C24" s="30">
        <v>46.395000000000003</v>
      </c>
      <c r="D24" s="30">
        <f t="shared" si="0"/>
        <v>27.837</v>
      </c>
    </row>
    <row r="25" spans="1:4" x14ac:dyDescent="0.25">
      <c r="A25" s="5" t="s">
        <v>222</v>
      </c>
      <c r="B25" s="6">
        <v>57</v>
      </c>
      <c r="C25" s="30">
        <v>18.041403508771928</v>
      </c>
      <c r="D25" s="30">
        <f t="shared" si="0"/>
        <v>10.824842105263157</v>
      </c>
    </row>
    <row r="26" spans="1:4" x14ac:dyDescent="0.25">
      <c r="A26" s="5" t="s">
        <v>223</v>
      </c>
      <c r="B26" s="6">
        <v>9</v>
      </c>
      <c r="C26" s="30">
        <v>223.40444444444447</v>
      </c>
      <c r="D26" s="30">
        <f t="shared" si="0"/>
        <v>134.04266666666666</v>
      </c>
    </row>
    <row r="27" spans="1:4" x14ac:dyDescent="0.25">
      <c r="A27" s="5" t="s">
        <v>224</v>
      </c>
      <c r="B27" s="6">
        <v>14</v>
      </c>
      <c r="C27" s="30">
        <v>103.90428571428572</v>
      </c>
      <c r="D27" s="30">
        <f t="shared" si="0"/>
        <v>62.342571428571432</v>
      </c>
    </row>
    <row r="28" spans="1:4" x14ac:dyDescent="0.25">
      <c r="A28" s="5" t="s">
        <v>225</v>
      </c>
      <c r="B28" s="6">
        <v>1</v>
      </c>
      <c r="C28" s="30">
        <v>166.4</v>
      </c>
      <c r="D28" s="30">
        <f t="shared" si="0"/>
        <v>99.84</v>
      </c>
    </row>
    <row r="29" spans="1:4" x14ac:dyDescent="0.25">
      <c r="A29" s="5" t="s">
        <v>226</v>
      </c>
      <c r="B29" s="6">
        <v>12</v>
      </c>
      <c r="C29" s="30">
        <v>79.917500000000004</v>
      </c>
      <c r="D29" s="30">
        <f t="shared" si="0"/>
        <v>47.950499999999998</v>
      </c>
    </row>
    <row r="30" spans="1:4" x14ac:dyDescent="0.25">
      <c r="A30" s="5" t="s">
        <v>227</v>
      </c>
      <c r="B30" s="6">
        <v>50</v>
      </c>
      <c r="C30" s="30">
        <v>25.625599999999999</v>
      </c>
      <c r="D30" s="30">
        <f t="shared" si="0"/>
        <v>15.375359999999999</v>
      </c>
    </row>
    <row r="31" spans="1:4" x14ac:dyDescent="0.25">
      <c r="A31" s="5" t="s">
        <v>228</v>
      </c>
      <c r="B31" s="6">
        <v>27</v>
      </c>
      <c r="C31" s="30">
        <v>35.464814814814815</v>
      </c>
      <c r="D31" s="30">
        <f t="shared" si="0"/>
        <v>21.27888888888889</v>
      </c>
    </row>
    <row r="32" spans="1:4" x14ac:dyDescent="0.25">
      <c r="A32" s="5" t="s">
        <v>229</v>
      </c>
      <c r="B32" s="6">
        <v>5</v>
      </c>
      <c r="C32" s="30">
        <v>77.518000000000001</v>
      </c>
      <c r="D32" s="30">
        <f t="shared" si="0"/>
        <v>46.510799999999996</v>
      </c>
    </row>
    <row r="33" spans="1:4" x14ac:dyDescent="0.25">
      <c r="A33" s="5" t="s">
        <v>230</v>
      </c>
      <c r="B33" s="6">
        <v>10</v>
      </c>
      <c r="C33" s="30">
        <v>77.518000000000001</v>
      </c>
      <c r="D33" s="30">
        <f t="shared" si="0"/>
        <v>46.510799999999996</v>
      </c>
    </row>
    <row r="34" spans="1:4" x14ac:dyDescent="0.25">
      <c r="A34" s="5" t="s">
        <v>231</v>
      </c>
      <c r="B34" s="6">
        <v>18</v>
      </c>
      <c r="C34" s="30">
        <v>19.635000000000002</v>
      </c>
      <c r="D34" s="30">
        <f t="shared" si="0"/>
        <v>11.781000000000001</v>
      </c>
    </row>
    <row r="35" spans="1:4" x14ac:dyDescent="0.25">
      <c r="A35" s="5" t="s">
        <v>232</v>
      </c>
      <c r="B35" s="6">
        <v>1</v>
      </c>
      <c r="C35" s="30">
        <v>25.77</v>
      </c>
      <c r="D35" s="30">
        <f t="shared" si="0"/>
        <v>15.462</v>
      </c>
    </row>
    <row r="36" spans="1:4" x14ac:dyDescent="0.25">
      <c r="A36" s="5" t="s">
        <v>233</v>
      </c>
      <c r="B36" s="6">
        <v>33</v>
      </c>
      <c r="C36" s="30">
        <v>39.68</v>
      </c>
      <c r="D36" s="30">
        <f t="shared" si="0"/>
        <v>23.808</v>
      </c>
    </row>
    <row r="37" spans="1:4" x14ac:dyDescent="0.25">
      <c r="A37" s="5" t="s">
        <v>234</v>
      </c>
      <c r="B37" s="6">
        <v>9</v>
      </c>
      <c r="C37" s="30">
        <v>228.22777777777779</v>
      </c>
      <c r="D37" s="30">
        <f t="shared" si="0"/>
        <v>136.93666666666667</v>
      </c>
    </row>
    <row r="38" spans="1:4" x14ac:dyDescent="0.25">
      <c r="A38" s="5" t="s">
        <v>235</v>
      </c>
      <c r="B38" s="6">
        <v>104</v>
      </c>
      <c r="C38" s="30">
        <v>6.7327884615384619</v>
      </c>
      <c r="D38" s="30">
        <f t="shared" si="0"/>
        <v>4.0396730769230773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B25" sqref="B25"/>
    </sheetView>
  </sheetViews>
  <sheetFormatPr defaultRowHeight="15" x14ac:dyDescent="0.25"/>
  <cols>
    <col min="1" max="1" width="55.140625" customWidth="1"/>
    <col min="2" max="2" width="12.7109375" customWidth="1"/>
    <col min="3" max="3" width="11.85546875" customWidth="1"/>
    <col min="4" max="4" width="13.28515625" customWidth="1"/>
  </cols>
  <sheetData>
    <row r="1" spans="1:4" ht="42.6" customHeight="1" x14ac:dyDescent="0.25">
      <c r="A1" s="4" t="s">
        <v>0</v>
      </c>
      <c r="B1" s="14" t="s">
        <v>1</v>
      </c>
      <c r="C1" s="15" t="s">
        <v>647</v>
      </c>
      <c r="D1" s="15" t="s">
        <v>649</v>
      </c>
    </row>
    <row r="2" spans="1:4" x14ac:dyDescent="0.25">
      <c r="A2" s="5" t="s">
        <v>236</v>
      </c>
      <c r="B2" s="6">
        <v>2</v>
      </c>
      <c r="C2" s="30">
        <v>2456.04</v>
      </c>
      <c r="D2" s="30">
        <f>C2*0.6</f>
        <v>1473.624</v>
      </c>
    </row>
    <row r="3" spans="1:4" x14ac:dyDescent="0.25">
      <c r="A3" s="5" t="s">
        <v>237</v>
      </c>
      <c r="B3" s="6">
        <v>3</v>
      </c>
      <c r="C3" s="30">
        <v>3405.19</v>
      </c>
      <c r="D3" s="30">
        <f t="shared" ref="D3:D24" si="0">C3*0.6</f>
        <v>2043.114</v>
      </c>
    </row>
    <row r="4" spans="1:4" x14ac:dyDescent="0.25">
      <c r="A4" s="5" t="s">
        <v>238</v>
      </c>
      <c r="B4" s="6">
        <v>3</v>
      </c>
      <c r="C4" s="30">
        <v>4222.4433333333336</v>
      </c>
      <c r="D4" s="30">
        <f t="shared" si="0"/>
        <v>2533.4659999999999</v>
      </c>
    </row>
    <row r="5" spans="1:4" x14ac:dyDescent="0.25">
      <c r="A5" s="5" t="s">
        <v>239</v>
      </c>
      <c r="B5" s="6">
        <v>3</v>
      </c>
      <c r="C5" s="30">
        <v>5312.0933333333332</v>
      </c>
      <c r="D5" s="30">
        <f t="shared" si="0"/>
        <v>3187.2559999999999</v>
      </c>
    </row>
    <row r="6" spans="1:4" x14ac:dyDescent="0.25">
      <c r="A6" s="5" t="s">
        <v>240</v>
      </c>
      <c r="B6" s="6">
        <v>15</v>
      </c>
      <c r="C6" s="30">
        <v>3268.9933333333333</v>
      </c>
      <c r="D6" s="30">
        <f t="shared" si="0"/>
        <v>1961.396</v>
      </c>
    </row>
    <row r="7" spans="1:4" x14ac:dyDescent="0.25">
      <c r="A7" s="5" t="s">
        <v>241</v>
      </c>
      <c r="B7" s="6">
        <v>3</v>
      </c>
      <c r="C7" s="30">
        <v>3541.396666666667</v>
      </c>
      <c r="D7" s="30">
        <f t="shared" si="0"/>
        <v>2124.8380000000002</v>
      </c>
    </row>
    <row r="8" spans="1:4" ht="24" x14ac:dyDescent="0.25">
      <c r="A8" s="5" t="s">
        <v>242</v>
      </c>
      <c r="B8" s="6">
        <v>1</v>
      </c>
      <c r="C8" s="30">
        <v>6237.88</v>
      </c>
      <c r="D8" s="30">
        <f t="shared" si="0"/>
        <v>3742.7280000000001</v>
      </c>
    </row>
    <row r="9" spans="1:4" ht="24" x14ac:dyDescent="0.25">
      <c r="A9" s="5" t="s">
        <v>243</v>
      </c>
      <c r="B9" s="6">
        <v>1</v>
      </c>
      <c r="C9" s="30">
        <v>6980.71</v>
      </c>
      <c r="D9" s="30">
        <f t="shared" si="0"/>
        <v>4188.4259999999995</v>
      </c>
    </row>
    <row r="10" spans="1:4" ht="24" x14ac:dyDescent="0.25">
      <c r="A10" s="5" t="s">
        <v>244</v>
      </c>
      <c r="B10" s="6">
        <v>1</v>
      </c>
      <c r="C10" s="30">
        <v>1534.09</v>
      </c>
      <c r="D10" s="30">
        <f t="shared" si="0"/>
        <v>920.45399999999995</v>
      </c>
    </row>
    <row r="11" spans="1:4" x14ac:dyDescent="0.25">
      <c r="A11" s="5" t="s">
        <v>245</v>
      </c>
      <c r="B11" s="6">
        <v>1</v>
      </c>
      <c r="C11" s="30">
        <v>6653.53</v>
      </c>
      <c r="D11" s="30">
        <f t="shared" si="0"/>
        <v>3992.1179999999995</v>
      </c>
    </row>
    <row r="12" spans="1:4" x14ac:dyDescent="0.25">
      <c r="A12" s="5" t="s">
        <v>246</v>
      </c>
      <c r="B12" s="6">
        <v>2</v>
      </c>
      <c r="C12" s="30">
        <v>32926.410000000003</v>
      </c>
      <c r="D12" s="30">
        <f t="shared" si="0"/>
        <v>19755.846000000001</v>
      </c>
    </row>
    <row r="13" spans="1:4" x14ac:dyDescent="0.25">
      <c r="A13" s="5" t="s">
        <v>247</v>
      </c>
      <c r="B13" s="6">
        <v>1</v>
      </c>
      <c r="C13" s="30">
        <v>65852.28</v>
      </c>
      <c r="D13" s="30">
        <f t="shared" si="0"/>
        <v>39511.367999999995</v>
      </c>
    </row>
    <row r="14" spans="1:4" x14ac:dyDescent="0.25">
      <c r="A14" s="5" t="s">
        <v>248</v>
      </c>
      <c r="B14" s="6">
        <v>4</v>
      </c>
      <c r="C14" s="30">
        <v>972.4</v>
      </c>
      <c r="D14" s="30">
        <f t="shared" si="0"/>
        <v>583.43999999999994</v>
      </c>
    </row>
    <row r="15" spans="1:4" x14ac:dyDescent="0.25">
      <c r="A15" s="5" t="s">
        <v>249</v>
      </c>
      <c r="B15" s="6">
        <v>7</v>
      </c>
      <c r="C15" s="30">
        <v>2407.11</v>
      </c>
      <c r="D15" s="30">
        <f t="shared" si="0"/>
        <v>1444.2660000000001</v>
      </c>
    </row>
    <row r="16" spans="1:4" x14ac:dyDescent="0.25">
      <c r="A16" s="5" t="s">
        <v>250</v>
      </c>
      <c r="B16" s="6">
        <v>4</v>
      </c>
      <c r="C16" s="30">
        <v>991.25</v>
      </c>
      <c r="D16" s="30">
        <f t="shared" si="0"/>
        <v>594.75</v>
      </c>
    </row>
    <row r="17" spans="1:4" x14ac:dyDescent="0.25">
      <c r="A17" s="5" t="s">
        <v>251</v>
      </c>
      <c r="B17" s="6">
        <v>1</v>
      </c>
      <c r="C17" s="30">
        <v>1581.57</v>
      </c>
      <c r="D17" s="30">
        <f t="shared" si="0"/>
        <v>948.94199999999989</v>
      </c>
    </row>
    <row r="18" spans="1:4" x14ac:dyDescent="0.25">
      <c r="A18" s="5" t="s">
        <v>252</v>
      </c>
      <c r="B18" s="6">
        <v>2</v>
      </c>
      <c r="C18" s="30">
        <v>1293.875</v>
      </c>
      <c r="D18" s="30">
        <f t="shared" si="0"/>
        <v>776.32499999999993</v>
      </c>
    </row>
    <row r="19" spans="1:4" x14ac:dyDescent="0.25">
      <c r="A19" s="5" t="s">
        <v>253</v>
      </c>
      <c r="B19" s="6">
        <v>2</v>
      </c>
      <c r="C19" s="30">
        <v>4639.43</v>
      </c>
      <c r="D19" s="30">
        <f t="shared" si="0"/>
        <v>2783.6579999999999</v>
      </c>
    </row>
    <row r="20" spans="1:4" x14ac:dyDescent="0.25">
      <c r="A20" s="5" t="s">
        <v>254</v>
      </c>
      <c r="B20" s="6">
        <v>2</v>
      </c>
      <c r="C20" s="30">
        <v>38484.26</v>
      </c>
      <c r="D20" s="30">
        <f t="shared" si="0"/>
        <v>23090.556</v>
      </c>
    </row>
    <row r="21" spans="1:4" x14ac:dyDescent="0.25">
      <c r="A21" s="5" t="s">
        <v>255</v>
      </c>
      <c r="B21" s="6">
        <v>1</v>
      </c>
      <c r="C21" s="30">
        <v>67646.73</v>
      </c>
      <c r="D21" s="30">
        <f t="shared" si="0"/>
        <v>40588.037999999993</v>
      </c>
    </row>
    <row r="22" spans="1:4" x14ac:dyDescent="0.25">
      <c r="A22" s="5" t="s">
        <v>256</v>
      </c>
      <c r="B22" s="6">
        <v>57</v>
      </c>
      <c r="C22" s="30">
        <v>514.05929824561406</v>
      </c>
      <c r="D22" s="30">
        <f t="shared" si="0"/>
        <v>308.43557894736841</v>
      </c>
    </row>
    <row r="23" spans="1:4" x14ac:dyDescent="0.25">
      <c r="A23" s="5" t="s">
        <v>257</v>
      </c>
      <c r="B23" s="6">
        <v>4</v>
      </c>
      <c r="C23" s="30">
        <v>1879.63</v>
      </c>
      <c r="D23" s="30">
        <f t="shared" si="0"/>
        <v>1127.778</v>
      </c>
    </row>
    <row r="24" spans="1:4" x14ac:dyDescent="0.25">
      <c r="A24" s="5" t="s">
        <v>258</v>
      </c>
      <c r="B24" s="6">
        <v>11</v>
      </c>
      <c r="C24" s="30">
        <v>796.85125000000005</v>
      </c>
      <c r="D24" s="30">
        <f t="shared" si="0"/>
        <v>478.11075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B2" workbookViewId="0">
      <selection activeCell="B38" sqref="B38"/>
    </sheetView>
  </sheetViews>
  <sheetFormatPr defaultRowHeight="15" x14ac:dyDescent="0.25"/>
  <cols>
    <col min="1" max="1" width="57" customWidth="1"/>
    <col min="2" max="2" width="11" customWidth="1"/>
    <col min="3" max="3" width="13.5703125" customWidth="1"/>
    <col min="4" max="4" width="12.28515625" customWidth="1"/>
  </cols>
  <sheetData>
    <row r="1" spans="1:4" ht="45" x14ac:dyDescent="0.25">
      <c r="A1" s="4" t="s">
        <v>0</v>
      </c>
      <c r="B1" s="14" t="s">
        <v>1</v>
      </c>
      <c r="C1" s="15" t="s">
        <v>647</v>
      </c>
      <c r="D1" s="15" t="s">
        <v>649</v>
      </c>
    </row>
    <row r="2" spans="1:4" ht="24" x14ac:dyDescent="0.25">
      <c r="A2" s="5" t="s">
        <v>259</v>
      </c>
      <c r="B2" s="6">
        <v>7</v>
      </c>
      <c r="C2" s="30">
        <v>16316.825714285715</v>
      </c>
      <c r="D2" s="30">
        <f>C2*0.6</f>
        <v>9790.0954285714288</v>
      </c>
    </row>
    <row r="3" spans="1:4" x14ac:dyDescent="0.25">
      <c r="A3" s="5" t="s">
        <v>260</v>
      </c>
      <c r="B3" s="6">
        <v>3</v>
      </c>
      <c r="C3" s="30">
        <v>609.26666666666665</v>
      </c>
      <c r="D3" s="30">
        <f t="shared" ref="D3:D37" si="0">C3*0.6</f>
        <v>365.56</v>
      </c>
    </row>
    <row r="4" spans="1:4" x14ac:dyDescent="0.25">
      <c r="A4" s="5" t="s">
        <v>261</v>
      </c>
      <c r="B4" s="6">
        <v>3</v>
      </c>
      <c r="C4" s="30">
        <v>2315.0866666666666</v>
      </c>
      <c r="D4" s="30">
        <f t="shared" si="0"/>
        <v>1389.0519999999999</v>
      </c>
    </row>
    <row r="5" spans="1:4" x14ac:dyDescent="0.25">
      <c r="A5" s="5" t="s">
        <v>262</v>
      </c>
      <c r="B5" s="6">
        <v>1</v>
      </c>
      <c r="C5" s="30">
        <v>2293.81</v>
      </c>
      <c r="D5" s="30">
        <f t="shared" si="0"/>
        <v>1376.2859999999998</v>
      </c>
    </row>
    <row r="6" spans="1:4" x14ac:dyDescent="0.25">
      <c r="A6" s="5" t="s">
        <v>263</v>
      </c>
      <c r="B6" s="6">
        <v>1</v>
      </c>
      <c r="C6" s="30">
        <v>6103.66</v>
      </c>
      <c r="D6" s="30">
        <f t="shared" si="0"/>
        <v>3662.1959999999999</v>
      </c>
    </row>
    <row r="7" spans="1:4" x14ac:dyDescent="0.25">
      <c r="A7" s="5" t="s">
        <v>264</v>
      </c>
      <c r="B7" s="6">
        <v>3</v>
      </c>
      <c r="C7" s="30">
        <v>1560.4366666666667</v>
      </c>
      <c r="D7" s="30">
        <f t="shared" si="0"/>
        <v>936.26199999999994</v>
      </c>
    </row>
    <row r="8" spans="1:4" x14ac:dyDescent="0.25">
      <c r="A8" s="5" t="s">
        <v>265</v>
      </c>
      <c r="B8" s="6">
        <v>4</v>
      </c>
      <c r="C8" s="30">
        <v>7198.62</v>
      </c>
      <c r="D8" s="30">
        <f t="shared" si="0"/>
        <v>4319.1719999999996</v>
      </c>
    </row>
    <row r="9" spans="1:4" x14ac:dyDescent="0.25">
      <c r="A9" s="5" t="s">
        <v>266</v>
      </c>
      <c r="B9" s="6">
        <v>3</v>
      </c>
      <c r="C9" s="30">
        <v>12196.63</v>
      </c>
      <c r="D9" s="30">
        <f t="shared" si="0"/>
        <v>7317.9779999999992</v>
      </c>
    </row>
    <row r="10" spans="1:4" x14ac:dyDescent="0.25">
      <c r="A10" s="5" t="s">
        <v>267</v>
      </c>
      <c r="B10" s="6">
        <v>13</v>
      </c>
      <c r="C10" s="30">
        <v>84.722307692307695</v>
      </c>
      <c r="D10" s="30">
        <f t="shared" si="0"/>
        <v>50.833384615384617</v>
      </c>
    </row>
    <row r="11" spans="1:4" x14ac:dyDescent="0.25">
      <c r="A11" s="5" t="s">
        <v>268</v>
      </c>
      <c r="B11" s="6">
        <v>2</v>
      </c>
      <c r="C11" s="30">
        <v>1978.15</v>
      </c>
      <c r="D11" s="30">
        <f t="shared" si="0"/>
        <v>1186.8900000000001</v>
      </c>
    </row>
    <row r="12" spans="1:4" x14ac:dyDescent="0.25">
      <c r="A12" s="5" t="s">
        <v>269</v>
      </c>
      <c r="B12" s="6">
        <v>39</v>
      </c>
      <c r="C12" s="30">
        <v>109.49179487179488</v>
      </c>
      <c r="D12" s="30">
        <f t="shared" si="0"/>
        <v>65.695076923076925</v>
      </c>
    </row>
    <row r="13" spans="1:4" x14ac:dyDescent="0.25">
      <c r="A13" s="5" t="s">
        <v>270</v>
      </c>
      <c r="B13" s="6">
        <v>5</v>
      </c>
      <c r="C13" s="30">
        <v>1471.9839999999999</v>
      </c>
      <c r="D13" s="30">
        <f t="shared" si="0"/>
        <v>883.19039999999995</v>
      </c>
    </row>
    <row r="14" spans="1:4" x14ac:dyDescent="0.25">
      <c r="A14" s="5" t="s">
        <v>271</v>
      </c>
      <c r="B14" s="6">
        <v>1</v>
      </c>
      <c r="C14" s="30">
        <v>425.5</v>
      </c>
      <c r="D14" s="30">
        <f t="shared" si="0"/>
        <v>255.29999999999998</v>
      </c>
    </row>
    <row r="15" spans="1:4" x14ac:dyDescent="0.25">
      <c r="A15" s="5" t="s">
        <v>272</v>
      </c>
      <c r="B15" s="6">
        <v>14</v>
      </c>
      <c r="C15" s="30">
        <v>305.62357142857138</v>
      </c>
      <c r="D15" s="30">
        <f t="shared" si="0"/>
        <v>183.37414285714283</v>
      </c>
    </row>
    <row r="16" spans="1:4" x14ac:dyDescent="0.25">
      <c r="A16" s="5" t="s">
        <v>273</v>
      </c>
      <c r="B16" s="6">
        <v>6</v>
      </c>
      <c r="C16" s="30">
        <v>145.06</v>
      </c>
      <c r="D16" s="30">
        <f t="shared" si="0"/>
        <v>87.036000000000001</v>
      </c>
    </row>
    <row r="17" spans="1:4" x14ac:dyDescent="0.25">
      <c r="A17" s="5" t="s">
        <v>274</v>
      </c>
      <c r="B17" s="6">
        <v>52</v>
      </c>
      <c r="C17" s="30">
        <v>160.59999999999997</v>
      </c>
      <c r="D17" s="30">
        <f t="shared" si="0"/>
        <v>96.359999999999971</v>
      </c>
    </row>
    <row r="18" spans="1:4" x14ac:dyDescent="0.25">
      <c r="A18" s="5" t="s">
        <v>275</v>
      </c>
      <c r="B18" s="6">
        <v>2</v>
      </c>
      <c r="C18" s="30">
        <v>1170.69</v>
      </c>
      <c r="D18" s="30">
        <f t="shared" si="0"/>
        <v>702.41399999999999</v>
      </c>
    </row>
    <row r="19" spans="1:4" x14ac:dyDescent="0.25">
      <c r="A19" s="5" t="s">
        <v>276</v>
      </c>
      <c r="B19" s="6">
        <v>2</v>
      </c>
      <c r="C19" s="30">
        <v>1170.69</v>
      </c>
      <c r="D19" s="30">
        <f t="shared" si="0"/>
        <v>702.41399999999999</v>
      </c>
    </row>
    <row r="20" spans="1:4" x14ac:dyDescent="0.25">
      <c r="A20" s="5" t="s">
        <v>277</v>
      </c>
      <c r="B20" s="6">
        <v>1</v>
      </c>
      <c r="C20" s="30">
        <v>9833.8700000000008</v>
      </c>
      <c r="D20" s="30">
        <f t="shared" si="0"/>
        <v>5900.3220000000001</v>
      </c>
    </row>
    <row r="21" spans="1:4" x14ac:dyDescent="0.25">
      <c r="A21" s="5" t="s">
        <v>278</v>
      </c>
      <c r="B21" s="6">
        <v>1</v>
      </c>
      <c r="C21" s="30">
        <v>31190.06</v>
      </c>
      <c r="D21" s="30">
        <f t="shared" si="0"/>
        <v>18714.036</v>
      </c>
    </row>
    <row r="22" spans="1:4" x14ac:dyDescent="0.25">
      <c r="A22" s="5" t="s">
        <v>279</v>
      </c>
      <c r="B22" s="6">
        <v>1</v>
      </c>
      <c r="C22" s="30">
        <v>41575.230000000003</v>
      </c>
      <c r="D22" s="30">
        <f t="shared" si="0"/>
        <v>24945.138000000003</v>
      </c>
    </row>
    <row r="23" spans="1:4" x14ac:dyDescent="0.25">
      <c r="A23" s="5" t="s">
        <v>280</v>
      </c>
      <c r="B23" s="6">
        <v>9</v>
      </c>
      <c r="C23" s="30">
        <v>1363.4966666666667</v>
      </c>
      <c r="D23" s="30">
        <f t="shared" si="0"/>
        <v>818.09799999999996</v>
      </c>
    </row>
    <row r="24" spans="1:4" x14ac:dyDescent="0.25">
      <c r="A24" s="5" t="s">
        <v>281</v>
      </c>
      <c r="B24" s="6">
        <v>43</v>
      </c>
      <c r="C24" s="30">
        <v>1408.3644186046511</v>
      </c>
      <c r="D24" s="30">
        <f t="shared" si="0"/>
        <v>845.01865116279066</v>
      </c>
    </row>
    <row r="25" spans="1:4" x14ac:dyDescent="0.25">
      <c r="A25" s="5" t="s">
        <v>282</v>
      </c>
      <c r="B25" s="6">
        <v>5</v>
      </c>
      <c r="C25" s="30">
        <v>537.75800000000004</v>
      </c>
      <c r="D25" s="30">
        <f t="shared" si="0"/>
        <v>322.65480000000002</v>
      </c>
    </row>
    <row r="26" spans="1:4" x14ac:dyDescent="0.25">
      <c r="A26" s="5" t="s">
        <v>283</v>
      </c>
      <c r="B26" s="6">
        <v>2</v>
      </c>
      <c r="C26" s="30">
        <v>6079.7</v>
      </c>
      <c r="D26" s="30">
        <f t="shared" si="0"/>
        <v>3647.8199999999997</v>
      </c>
    </row>
    <row r="27" spans="1:4" x14ac:dyDescent="0.25">
      <c r="A27" s="5" t="s">
        <v>284</v>
      </c>
      <c r="B27" s="6">
        <v>1</v>
      </c>
      <c r="C27" s="30">
        <v>46010.2</v>
      </c>
      <c r="D27" s="30">
        <f t="shared" si="0"/>
        <v>27606.12</v>
      </c>
    </row>
    <row r="28" spans="1:4" x14ac:dyDescent="0.25">
      <c r="A28" s="5" t="s">
        <v>285</v>
      </c>
      <c r="B28" s="6">
        <v>1</v>
      </c>
      <c r="C28" s="30">
        <v>6114.47</v>
      </c>
      <c r="D28" s="30">
        <f t="shared" si="0"/>
        <v>3668.6820000000002</v>
      </c>
    </row>
    <row r="29" spans="1:4" x14ac:dyDescent="0.25">
      <c r="A29" s="5" t="s">
        <v>286</v>
      </c>
      <c r="B29" s="6">
        <v>2</v>
      </c>
      <c r="C29" s="30">
        <v>15146.184999999999</v>
      </c>
      <c r="D29" s="30">
        <f t="shared" si="0"/>
        <v>9087.7109999999993</v>
      </c>
    </row>
    <row r="30" spans="1:4" x14ac:dyDescent="0.25">
      <c r="A30" s="5" t="s">
        <v>287</v>
      </c>
      <c r="B30" s="6">
        <v>1</v>
      </c>
      <c r="C30" s="30">
        <v>2031.43</v>
      </c>
      <c r="D30" s="30">
        <f t="shared" si="0"/>
        <v>1218.8579999999999</v>
      </c>
    </row>
    <row r="31" spans="1:4" x14ac:dyDescent="0.25">
      <c r="A31" s="5" t="s">
        <v>288</v>
      </c>
      <c r="B31" s="6">
        <v>1</v>
      </c>
      <c r="C31" s="30">
        <v>99154.02</v>
      </c>
      <c r="D31" s="30">
        <f t="shared" si="0"/>
        <v>59492.411999999997</v>
      </c>
    </row>
    <row r="32" spans="1:4" x14ac:dyDescent="0.25">
      <c r="A32" s="5" t="s">
        <v>289</v>
      </c>
      <c r="B32" s="6">
        <v>1</v>
      </c>
      <c r="C32" s="30">
        <v>74446.69</v>
      </c>
      <c r="D32" s="30">
        <f t="shared" si="0"/>
        <v>44668.014000000003</v>
      </c>
    </row>
    <row r="33" spans="1:4" x14ac:dyDescent="0.25">
      <c r="A33" s="5" t="s">
        <v>290</v>
      </c>
      <c r="B33" s="6">
        <v>1</v>
      </c>
      <c r="C33" s="30">
        <v>72154.63</v>
      </c>
      <c r="D33" s="30">
        <f t="shared" si="0"/>
        <v>43292.777999999998</v>
      </c>
    </row>
    <row r="34" spans="1:4" ht="24" x14ac:dyDescent="0.25">
      <c r="A34" s="5" t="s">
        <v>291</v>
      </c>
      <c r="B34" s="6">
        <v>2</v>
      </c>
      <c r="C34" s="30">
        <v>2536.0300000000002</v>
      </c>
      <c r="D34" s="30">
        <f t="shared" si="0"/>
        <v>1521.6180000000002</v>
      </c>
    </row>
    <row r="35" spans="1:4" x14ac:dyDescent="0.25">
      <c r="A35" s="5" t="s">
        <v>292</v>
      </c>
      <c r="B35" s="6">
        <v>2</v>
      </c>
      <c r="C35" s="30">
        <v>8015.2749999999996</v>
      </c>
      <c r="D35" s="30">
        <f t="shared" si="0"/>
        <v>4809.165</v>
      </c>
    </row>
    <row r="36" spans="1:4" x14ac:dyDescent="0.25">
      <c r="A36" s="5" t="s">
        <v>293</v>
      </c>
      <c r="B36" s="6">
        <v>11</v>
      </c>
      <c r="C36" s="30">
        <v>1889.2754545454545</v>
      </c>
      <c r="D36" s="30">
        <f t="shared" si="0"/>
        <v>1133.5652727272727</v>
      </c>
    </row>
    <row r="37" spans="1:4" ht="24" x14ac:dyDescent="0.25">
      <c r="A37" s="5" t="s">
        <v>294</v>
      </c>
      <c r="B37" s="6">
        <v>1</v>
      </c>
      <c r="C37" s="30">
        <v>5215.63</v>
      </c>
      <c r="D37" s="30">
        <f t="shared" si="0"/>
        <v>3129.3780000000002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1" sqref="C1"/>
    </sheetView>
  </sheetViews>
  <sheetFormatPr defaultRowHeight="15" x14ac:dyDescent="0.25"/>
  <cols>
    <col min="1" max="1" width="41" customWidth="1"/>
    <col min="3" max="3" width="11.7109375" customWidth="1"/>
    <col min="4" max="4" width="10.7109375" bestFit="1" customWidth="1"/>
  </cols>
  <sheetData>
    <row r="1" spans="1:4" ht="43.15" customHeight="1" x14ac:dyDescent="0.25">
      <c r="A1" s="4" t="s">
        <v>0</v>
      </c>
      <c r="B1" s="14" t="s">
        <v>1</v>
      </c>
      <c r="C1" s="15" t="s">
        <v>647</v>
      </c>
      <c r="D1" s="15" t="s">
        <v>649</v>
      </c>
    </row>
    <row r="2" spans="1:4" x14ac:dyDescent="0.25">
      <c r="A2" s="5" t="s">
        <v>295</v>
      </c>
      <c r="B2" s="6">
        <v>1</v>
      </c>
      <c r="C2" s="30">
        <v>1663.05</v>
      </c>
      <c r="D2" s="30">
        <f>C2*0.6</f>
        <v>997.82999999999993</v>
      </c>
    </row>
    <row r="3" spans="1:4" x14ac:dyDescent="0.25">
      <c r="A3" s="5" t="s">
        <v>296</v>
      </c>
      <c r="B3" s="6">
        <v>1</v>
      </c>
      <c r="C3" s="30">
        <v>3668.76</v>
      </c>
      <c r="D3" s="30">
        <f t="shared" ref="D3:D4" si="0">C3*0.6</f>
        <v>2201.2559999999999</v>
      </c>
    </row>
    <row r="4" spans="1:4" x14ac:dyDescent="0.25">
      <c r="A4" s="5" t="s">
        <v>297</v>
      </c>
      <c r="B4" s="6">
        <v>2</v>
      </c>
      <c r="C4" s="30">
        <v>4041.11</v>
      </c>
      <c r="D4" s="30">
        <f t="shared" si="0"/>
        <v>2424.6660000000002</v>
      </c>
    </row>
    <row r="5" spans="1:4" x14ac:dyDescent="0.25">
      <c r="B5" t="s">
        <v>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opLeftCell="A33" workbookViewId="0">
      <selection activeCell="B59" sqref="B59"/>
    </sheetView>
  </sheetViews>
  <sheetFormatPr defaultRowHeight="15" x14ac:dyDescent="0.25"/>
  <cols>
    <col min="1" max="1" width="44.140625" customWidth="1"/>
    <col min="2" max="2" width="11.7109375" customWidth="1"/>
    <col min="3" max="3" width="13" customWidth="1"/>
    <col min="4" max="4" width="12.5703125" customWidth="1"/>
  </cols>
  <sheetData>
    <row r="1" spans="1:4" ht="45" x14ac:dyDescent="0.25">
      <c r="A1" s="4" t="s">
        <v>0</v>
      </c>
      <c r="B1" s="9" t="s">
        <v>1</v>
      </c>
      <c r="C1" s="15" t="s">
        <v>647</v>
      </c>
      <c r="D1" s="15" t="s">
        <v>649</v>
      </c>
    </row>
    <row r="2" spans="1:4" x14ac:dyDescent="0.25">
      <c r="A2" s="5" t="s">
        <v>311</v>
      </c>
      <c r="B2" s="10">
        <v>1</v>
      </c>
      <c r="C2" s="30">
        <v>215</v>
      </c>
      <c r="D2" s="30">
        <f>C2*0.6</f>
        <v>129</v>
      </c>
    </row>
    <row r="3" spans="1:4" x14ac:dyDescent="0.25">
      <c r="A3" s="5" t="s">
        <v>312</v>
      </c>
      <c r="B3" s="10">
        <v>1</v>
      </c>
      <c r="C3" s="30">
        <v>2680</v>
      </c>
      <c r="D3" s="30">
        <f t="shared" ref="D3:D58" si="0">C3*0.6</f>
        <v>1608</v>
      </c>
    </row>
    <row r="4" spans="1:4" x14ac:dyDescent="0.25">
      <c r="A4" s="5" t="s">
        <v>313</v>
      </c>
      <c r="B4" s="10">
        <v>4</v>
      </c>
      <c r="C4" s="30">
        <v>1132.3525</v>
      </c>
      <c r="D4" s="30">
        <f t="shared" si="0"/>
        <v>679.41149999999993</v>
      </c>
    </row>
    <row r="5" spans="1:4" x14ac:dyDescent="0.25">
      <c r="A5" s="5" t="s">
        <v>314</v>
      </c>
      <c r="B5" s="10">
        <v>6</v>
      </c>
      <c r="C5" s="30">
        <v>808.19500000000005</v>
      </c>
      <c r="D5" s="30">
        <f t="shared" si="0"/>
        <v>484.91700000000003</v>
      </c>
    </row>
    <row r="6" spans="1:4" x14ac:dyDescent="0.25">
      <c r="A6" s="5" t="s">
        <v>315</v>
      </c>
      <c r="B6" s="10">
        <v>2</v>
      </c>
      <c r="C6" s="30">
        <v>335.4</v>
      </c>
      <c r="D6" s="30">
        <f t="shared" si="0"/>
        <v>201.23999999999998</v>
      </c>
    </row>
    <row r="7" spans="1:4" x14ac:dyDescent="0.25">
      <c r="A7" s="5" t="s">
        <v>316</v>
      </c>
      <c r="B7" s="10">
        <v>2</v>
      </c>
      <c r="C7" s="30">
        <v>624</v>
      </c>
      <c r="D7" s="30">
        <f t="shared" si="0"/>
        <v>374.4</v>
      </c>
    </row>
    <row r="8" spans="1:4" x14ac:dyDescent="0.25">
      <c r="A8" s="5" t="s">
        <v>317</v>
      </c>
      <c r="B8" s="10">
        <v>1</v>
      </c>
      <c r="C8" s="30">
        <v>60.13</v>
      </c>
      <c r="D8" s="30">
        <f t="shared" si="0"/>
        <v>36.078000000000003</v>
      </c>
    </row>
    <row r="9" spans="1:4" x14ac:dyDescent="0.25">
      <c r="A9" s="5" t="s">
        <v>318</v>
      </c>
      <c r="B9" s="10">
        <v>18</v>
      </c>
      <c r="C9" s="30">
        <v>30.038333333333338</v>
      </c>
      <c r="D9" s="30">
        <f t="shared" si="0"/>
        <v>18.023000000000003</v>
      </c>
    </row>
    <row r="10" spans="1:4" x14ac:dyDescent="0.25">
      <c r="A10" s="5" t="s">
        <v>319</v>
      </c>
      <c r="B10" s="10">
        <v>3</v>
      </c>
      <c r="C10" s="30">
        <v>86.50333333333333</v>
      </c>
      <c r="D10" s="30">
        <f t="shared" si="0"/>
        <v>51.901999999999994</v>
      </c>
    </row>
    <row r="11" spans="1:4" x14ac:dyDescent="0.25">
      <c r="A11" s="5" t="s">
        <v>302</v>
      </c>
      <c r="B11" s="10">
        <v>1</v>
      </c>
      <c r="C11" s="30">
        <v>7448.91</v>
      </c>
      <c r="D11" s="30">
        <f t="shared" si="0"/>
        <v>4469.3459999999995</v>
      </c>
    </row>
    <row r="12" spans="1:4" x14ac:dyDescent="0.25">
      <c r="A12" s="5" t="s">
        <v>320</v>
      </c>
      <c r="B12" s="10">
        <v>2</v>
      </c>
      <c r="C12" s="30">
        <v>668.3</v>
      </c>
      <c r="D12" s="30">
        <f t="shared" si="0"/>
        <v>400.97999999999996</v>
      </c>
    </row>
    <row r="13" spans="1:4" x14ac:dyDescent="0.25">
      <c r="A13" s="5" t="s">
        <v>298</v>
      </c>
      <c r="B13" s="10">
        <v>1</v>
      </c>
      <c r="C13" s="30">
        <v>138.69</v>
      </c>
      <c r="D13" s="30">
        <f t="shared" si="0"/>
        <v>83.213999999999999</v>
      </c>
    </row>
    <row r="14" spans="1:4" x14ac:dyDescent="0.25">
      <c r="A14" s="5" t="s">
        <v>321</v>
      </c>
      <c r="B14" s="10">
        <v>5</v>
      </c>
      <c r="C14" s="30">
        <v>43.68</v>
      </c>
      <c r="D14" s="30">
        <f t="shared" si="0"/>
        <v>26.207999999999998</v>
      </c>
    </row>
    <row r="15" spans="1:4" ht="24" x14ac:dyDescent="0.25">
      <c r="A15" s="5" t="s">
        <v>322</v>
      </c>
      <c r="B15" s="10">
        <v>1</v>
      </c>
      <c r="C15" s="30">
        <v>11380.41</v>
      </c>
      <c r="D15" s="30">
        <f t="shared" si="0"/>
        <v>6828.2460000000001</v>
      </c>
    </row>
    <row r="16" spans="1:4" x14ac:dyDescent="0.25">
      <c r="A16" s="5" t="s">
        <v>323</v>
      </c>
      <c r="B16" s="10">
        <v>3</v>
      </c>
      <c r="C16" s="30">
        <v>1008.3566666666667</v>
      </c>
      <c r="D16" s="30">
        <f t="shared" si="0"/>
        <v>605.01400000000001</v>
      </c>
    </row>
    <row r="17" spans="1:4" x14ac:dyDescent="0.25">
      <c r="A17" s="5" t="s">
        <v>310</v>
      </c>
      <c r="B17" s="10">
        <v>1</v>
      </c>
      <c r="C17" s="30">
        <v>32768.75</v>
      </c>
      <c r="D17" s="30">
        <f t="shared" si="0"/>
        <v>19661.25</v>
      </c>
    </row>
    <row r="18" spans="1:4" x14ac:dyDescent="0.25">
      <c r="A18" s="11" t="s">
        <v>310</v>
      </c>
      <c r="B18" s="10">
        <v>0</v>
      </c>
      <c r="C18" s="30">
        <v>36908.879999999997</v>
      </c>
      <c r="D18" s="30">
        <f t="shared" si="0"/>
        <v>22145.327999999998</v>
      </c>
    </row>
    <row r="19" spans="1:4" x14ac:dyDescent="0.25">
      <c r="A19" s="5" t="s">
        <v>324</v>
      </c>
      <c r="B19" s="10">
        <v>0</v>
      </c>
      <c r="C19" s="30">
        <v>42194.14</v>
      </c>
      <c r="D19" s="30">
        <f t="shared" si="0"/>
        <v>25316.484</v>
      </c>
    </row>
    <row r="20" spans="1:4" x14ac:dyDescent="0.25">
      <c r="A20" s="11" t="s">
        <v>324</v>
      </c>
      <c r="B20" s="10">
        <v>0</v>
      </c>
      <c r="C20" s="30">
        <v>39199.17</v>
      </c>
      <c r="D20" s="30">
        <f t="shared" si="0"/>
        <v>23519.501999999997</v>
      </c>
    </row>
    <row r="21" spans="1:4" x14ac:dyDescent="0.25">
      <c r="A21" s="5" t="s">
        <v>325</v>
      </c>
      <c r="B21" s="10">
        <v>1</v>
      </c>
      <c r="C21" s="30">
        <v>27216.560000000001</v>
      </c>
      <c r="D21" s="30">
        <f t="shared" si="0"/>
        <v>16329.936</v>
      </c>
    </row>
    <row r="22" spans="1:4" ht="24" x14ac:dyDescent="0.25">
      <c r="A22" s="5" t="s">
        <v>326</v>
      </c>
      <c r="B22" s="10">
        <v>1</v>
      </c>
      <c r="C22" s="30">
        <v>18275.400000000001</v>
      </c>
      <c r="D22" s="30">
        <f t="shared" si="0"/>
        <v>10965.24</v>
      </c>
    </row>
    <row r="23" spans="1:4" x14ac:dyDescent="0.25">
      <c r="A23" s="5" t="s">
        <v>327</v>
      </c>
      <c r="B23" s="10">
        <v>1</v>
      </c>
      <c r="C23" s="30">
        <v>1963.22</v>
      </c>
      <c r="D23" s="30">
        <f t="shared" si="0"/>
        <v>1177.932</v>
      </c>
    </row>
    <row r="24" spans="1:4" x14ac:dyDescent="0.25">
      <c r="A24" s="5" t="s">
        <v>328</v>
      </c>
      <c r="B24" s="10">
        <v>1</v>
      </c>
      <c r="C24" s="30">
        <v>257.39999999999998</v>
      </c>
      <c r="D24" s="30">
        <f t="shared" si="0"/>
        <v>154.43999999999997</v>
      </c>
    </row>
    <row r="25" spans="1:4" ht="24" x14ac:dyDescent="0.25">
      <c r="A25" s="5" t="s">
        <v>306</v>
      </c>
      <c r="B25" s="10">
        <v>2</v>
      </c>
      <c r="C25" s="30">
        <v>1957.405</v>
      </c>
      <c r="D25" s="30">
        <f t="shared" si="0"/>
        <v>1174.443</v>
      </c>
    </row>
    <row r="26" spans="1:4" x14ac:dyDescent="0.25">
      <c r="A26" s="5" t="s">
        <v>329</v>
      </c>
      <c r="B26" s="10">
        <v>1</v>
      </c>
      <c r="C26" s="30">
        <v>4797.5200000000004</v>
      </c>
      <c r="D26" s="30">
        <f t="shared" si="0"/>
        <v>2878.5120000000002</v>
      </c>
    </row>
    <row r="27" spans="1:4" x14ac:dyDescent="0.25">
      <c r="A27" s="5" t="s">
        <v>330</v>
      </c>
      <c r="B27" s="10">
        <v>4</v>
      </c>
      <c r="C27" s="30">
        <v>104.1275</v>
      </c>
      <c r="D27" s="30">
        <f t="shared" si="0"/>
        <v>62.476499999999994</v>
      </c>
    </row>
    <row r="28" spans="1:4" x14ac:dyDescent="0.25">
      <c r="A28" s="5" t="s">
        <v>331</v>
      </c>
      <c r="B28" s="10">
        <v>3</v>
      </c>
      <c r="C28" s="30">
        <v>105.84666666666668</v>
      </c>
      <c r="D28" s="30">
        <f t="shared" si="0"/>
        <v>63.508000000000003</v>
      </c>
    </row>
    <row r="29" spans="1:4" x14ac:dyDescent="0.25">
      <c r="A29" s="5" t="s">
        <v>332</v>
      </c>
      <c r="B29" s="10">
        <v>2</v>
      </c>
      <c r="C29" s="30">
        <v>1131.21</v>
      </c>
      <c r="D29" s="30">
        <f t="shared" si="0"/>
        <v>678.726</v>
      </c>
    </row>
    <row r="30" spans="1:4" x14ac:dyDescent="0.25">
      <c r="A30" s="5" t="s">
        <v>300</v>
      </c>
      <c r="B30" s="10">
        <v>5</v>
      </c>
      <c r="C30" s="30">
        <v>1423.2919999999999</v>
      </c>
      <c r="D30" s="30">
        <f t="shared" si="0"/>
        <v>853.97519999999997</v>
      </c>
    </row>
    <row r="31" spans="1:4" x14ac:dyDescent="0.25">
      <c r="A31" s="5" t="s">
        <v>333</v>
      </c>
      <c r="B31" s="10">
        <v>1</v>
      </c>
      <c r="C31" s="30">
        <v>1148.1600000000001</v>
      </c>
      <c r="D31" s="30">
        <f t="shared" si="0"/>
        <v>688.89600000000007</v>
      </c>
    </row>
    <row r="32" spans="1:4" x14ac:dyDescent="0.25">
      <c r="A32" s="5" t="s">
        <v>299</v>
      </c>
      <c r="B32" s="10">
        <v>2</v>
      </c>
      <c r="C32" s="30">
        <v>1149.52</v>
      </c>
      <c r="D32" s="30">
        <f t="shared" si="0"/>
        <v>689.71199999999999</v>
      </c>
    </row>
    <row r="33" spans="1:4" x14ac:dyDescent="0.25">
      <c r="A33" s="5" t="s">
        <v>334</v>
      </c>
      <c r="B33" s="10">
        <v>5</v>
      </c>
      <c r="C33" s="30">
        <v>1446.2239999999999</v>
      </c>
      <c r="D33" s="30">
        <f t="shared" si="0"/>
        <v>867.73439999999994</v>
      </c>
    </row>
    <row r="34" spans="1:4" x14ac:dyDescent="0.25">
      <c r="A34" s="5" t="s">
        <v>335</v>
      </c>
      <c r="B34" s="10">
        <v>1</v>
      </c>
      <c r="C34" s="30">
        <v>7800.01</v>
      </c>
      <c r="D34" s="30">
        <f t="shared" si="0"/>
        <v>4680.0060000000003</v>
      </c>
    </row>
    <row r="35" spans="1:4" ht="24" x14ac:dyDescent="0.25">
      <c r="A35" s="5" t="s">
        <v>307</v>
      </c>
      <c r="B35" s="10">
        <v>1</v>
      </c>
      <c r="C35" s="30">
        <v>4005.15</v>
      </c>
      <c r="D35" s="30">
        <f t="shared" si="0"/>
        <v>2403.09</v>
      </c>
    </row>
    <row r="36" spans="1:4" ht="24" x14ac:dyDescent="0.25">
      <c r="A36" s="5" t="s">
        <v>303</v>
      </c>
      <c r="B36" s="10">
        <v>1</v>
      </c>
      <c r="C36" s="30">
        <v>6202.8</v>
      </c>
      <c r="D36" s="30">
        <f t="shared" si="0"/>
        <v>3721.68</v>
      </c>
    </row>
    <row r="37" spans="1:4" x14ac:dyDescent="0.25">
      <c r="A37" s="5" t="s">
        <v>301</v>
      </c>
      <c r="B37" s="10">
        <v>1</v>
      </c>
      <c r="C37" s="30">
        <v>1204.3</v>
      </c>
      <c r="D37" s="30">
        <f t="shared" si="0"/>
        <v>722.57999999999993</v>
      </c>
    </row>
    <row r="38" spans="1:4" x14ac:dyDescent="0.25">
      <c r="A38" s="5" t="s">
        <v>336</v>
      </c>
      <c r="B38" s="10">
        <v>3</v>
      </c>
      <c r="C38" s="30">
        <v>3250.35</v>
      </c>
      <c r="D38" s="30">
        <f t="shared" si="0"/>
        <v>1950.2099999999998</v>
      </c>
    </row>
    <row r="39" spans="1:4" x14ac:dyDescent="0.25">
      <c r="A39" s="5" t="s">
        <v>337</v>
      </c>
      <c r="B39" s="10">
        <v>2</v>
      </c>
      <c r="C39" s="30">
        <v>158.08000000000001</v>
      </c>
      <c r="D39" s="30">
        <f t="shared" si="0"/>
        <v>94.847999999999999</v>
      </c>
    </row>
    <row r="40" spans="1:4" x14ac:dyDescent="0.25">
      <c r="A40" s="5" t="s">
        <v>338</v>
      </c>
      <c r="B40" s="10">
        <v>2</v>
      </c>
      <c r="C40" s="30">
        <v>1971.115</v>
      </c>
      <c r="D40" s="30">
        <f t="shared" si="0"/>
        <v>1182.6689999999999</v>
      </c>
    </row>
    <row r="41" spans="1:4" ht="24" x14ac:dyDescent="0.25">
      <c r="A41" s="5" t="s">
        <v>304</v>
      </c>
      <c r="B41" s="10">
        <v>2</v>
      </c>
      <c r="C41" s="30">
        <v>2745.7449999999999</v>
      </c>
      <c r="D41" s="30">
        <f t="shared" si="0"/>
        <v>1647.4469999999999</v>
      </c>
    </row>
    <row r="42" spans="1:4" ht="24" x14ac:dyDescent="0.25">
      <c r="A42" s="5" t="s">
        <v>308</v>
      </c>
      <c r="B42" s="10">
        <v>3</v>
      </c>
      <c r="C42" s="30">
        <v>2529.5700000000002</v>
      </c>
      <c r="D42" s="30">
        <f t="shared" si="0"/>
        <v>1517.742</v>
      </c>
    </row>
    <row r="43" spans="1:4" ht="24" x14ac:dyDescent="0.25">
      <c r="A43" s="5" t="s">
        <v>305</v>
      </c>
      <c r="B43" s="10">
        <v>3</v>
      </c>
      <c r="C43" s="30">
        <v>3073.7099999999996</v>
      </c>
      <c r="D43" s="30">
        <f t="shared" si="0"/>
        <v>1844.2259999999997</v>
      </c>
    </row>
    <row r="44" spans="1:4" x14ac:dyDescent="0.25">
      <c r="A44" s="5" t="s">
        <v>339</v>
      </c>
      <c r="B44" s="10">
        <v>1</v>
      </c>
      <c r="C44" s="30">
        <v>1643.2</v>
      </c>
      <c r="D44" s="30">
        <f t="shared" si="0"/>
        <v>985.92</v>
      </c>
    </row>
    <row r="45" spans="1:4" x14ac:dyDescent="0.25">
      <c r="A45" s="5" t="s">
        <v>340</v>
      </c>
      <c r="B45" s="10">
        <v>1</v>
      </c>
      <c r="C45" s="30">
        <v>5399.68</v>
      </c>
      <c r="D45" s="30">
        <f t="shared" si="0"/>
        <v>3239.808</v>
      </c>
    </row>
    <row r="46" spans="1:4" x14ac:dyDescent="0.25">
      <c r="A46" s="5" t="s">
        <v>341</v>
      </c>
      <c r="B46" s="10">
        <v>1</v>
      </c>
      <c r="C46" s="30">
        <v>317.2</v>
      </c>
      <c r="D46" s="30">
        <f t="shared" si="0"/>
        <v>190.32</v>
      </c>
    </row>
    <row r="47" spans="1:4" x14ac:dyDescent="0.25">
      <c r="A47" s="5" t="s">
        <v>342</v>
      </c>
      <c r="B47" s="10">
        <v>1</v>
      </c>
      <c r="C47" s="30">
        <v>1322.88</v>
      </c>
      <c r="D47" s="30">
        <f t="shared" si="0"/>
        <v>793.72800000000007</v>
      </c>
    </row>
    <row r="48" spans="1:4" x14ac:dyDescent="0.25">
      <c r="A48" s="5" t="s">
        <v>343</v>
      </c>
      <c r="B48" s="10">
        <v>4</v>
      </c>
      <c r="C48" s="30">
        <v>610.22</v>
      </c>
      <c r="D48" s="30">
        <f t="shared" si="0"/>
        <v>366.13200000000001</v>
      </c>
    </row>
    <row r="49" spans="1:4" x14ac:dyDescent="0.25">
      <c r="A49" s="5" t="s">
        <v>344</v>
      </c>
      <c r="B49" s="10">
        <v>2</v>
      </c>
      <c r="C49" s="30">
        <v>716.31500000000005</v>
      </c>
      <c r="D49" s="30">
        <f t="shared" si="0"/>
        <v>429.78900000000004</v>
      </c>
    </row>
    <row r="50" spans="1:4" x14ac:dyDescent="0.25">
      <c r="A50" s="5" t="s">
        <v>345</v>
      </c>
      <c r="B50" s="10">
        <v>4</v>
      </c>
      <c r="C50" s="30">
        <v>733.86</v>
      </c>
      <c r="D50" s="30">
        <f t="shared" si="0"/>
        <v>440.31599999999997</v>
      </c>
    </row>
    <row r="51" spans="1:4" x14ac:dyDescent="0.25">
      <c r="A51" s="5" t="s">
        <v>346</v>
      </c>
      <c r="B51" s="10">
        <v>1</v>
      </c>
      <c r="C51" s="30">
        <v>566.79999999999995</v>
      </c>
      <c r="D51" s="30">
        <f t="shared" si="0"/>
        <v>340.08</v>
      </c>
    </row>
    <row r="52" spans="1:4" x14ac:dyDescent="0.25">
      <c r="A52" s="5" t="s">
        <v>309</v>
      </c>
      <c r="B52" s="10">
        <v>8</v>
      </c>
      <c r="C52" s="30">
        <v>616.61625000000004</v>
      </c>
      <c r="D52" s="30">
        <f t="shared" si="0"/>
        <v>369.96975000000003</v>
      </c>
    </row>
    <row r="53" spans="1:4" x14ac:dyDescent="0.25">
      <c r="A53" s="5" t="s">
        <v>347</v>
      </c>
      <c r="B53" s="10">
        <v>1</v>
      </c>
      <c r="C53" s="30">
        <v>1456</v>
      </c>
      <c r="D53" s="30">
        <f t="shared" si="0"/>
        <v>873.6</v>
      </c>
    </row>
    <row r="54" spans="1:4" x14ac:dyDescent="0.25">
      <c r="A54" s="5" t="s">
        <v>348</v>
      </c>
      <c r="B54" s="10">
        <v>2</v>
      </c>
      <c r="C54" s="30">
        <v>4360.93</v>
      </c>
      <c r="D54" s="30">
        <f t="shared" si="0"/>
        <v>2616.558</v>
      </c>
    </row>
    <row r="55" spans="1:4" x14ac:dyDescent="0.25">
      <c r="A55" s="5" t="s">
        <v>349</v>
      </c>
      <c r="B55" s="10">
        <v>1</v>
      </c>
      <c r="C55" s="30">
        <v>5956.08</v>
      </c>
      <c r="D55" s="30">
        <f t="shared" si="0"/>
        <v>3573.6479999999997</v>
      </c>
    </row>
    <row r="56" spans="1:4" x14ac:dyDescent="0.25">
      <c r="A56" s="5" t="s">
        <v>350</v>
      </c>
      <c r="B56" s="10">
        <v>1</v>
      </c>
      <c r="C56" s="30">
        <v>6099.6</v>
      </c>
      <c r="D56" s="30">
        <f t="shared" si="0"/>
        <v>3659.76</v>
      </c>
    </row>
    <row r="57" spans="1:4" x14ac:dyDescent="0.25">
      <c r="A57" s="5" t="s">
        <v>351</v>
      </c>
      <c r="B57" s="10">
        <v>1</v>
      </c>
      <c r="C57" s="30">
        <v>6745.44</v>
      </c>
      <c r="D57" s="30">
        <f t="shared" si="0"/>
        <v>4047.2639999999997</v>
      </c>
    </row>
    <row r="58" spans="1:4" x14ac:dyDescent="0.25">
      <c r="A58" s="5" t="s">
        <v>352</v>
      </c>
      <c r="B58" s="10">
        <v>1</v>
      </c>
      <c r="C58" s="30">
        <v>2296.3200000000002</v>
      </c>
      <c r="D58" s="30">
        <f t="shared" si="0"/>
        <v>1377.7920000000001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31" workbookViewId="0">
      <selection activeCell="B50" sqref="B50"/>
    </sheetView>
  </sheetViews>
  <sheetFormatPr defaultRowHeight="15" x14ac:dyDescent="0.25"/>
  <cols>
    <col min="1" max="1" width="50.140625" customWidth="1"/>
    <col min="2" max="3" width="12.28515625" customWidth="1"/>
    <col min="4" max="4" width="12" customWidth="1"/>
  </cols>
  <sheetData>
    <row r="1" spans="1:4" ht="45" x14ac:dyDescent="0.25">
      <c r="A1" s="4" t="s">
        <v>0</v>
      </c>
      <c r="B1" s="14" t="s">
        <v>1</v>
      </c>
      <c r="C1" s="15" t="s">
        <v>647</v>
      </c>
      <c r="D1" s="15" t="s">
        <v>649</v>
      </c>
    </row>
    <row r="2" spans="1:4" x14ac:dyDescent="0.25">
      <c r="A2" s="5" t="s">
        <v>353</v>
      </c>
      <c r="B2" s="6">
        <v>198</v>
      </c>
      <c r="C2" s="30">
        <v>21.639393939393941</v>
      </c>
      <c r="D2" s="30">
        <f>C2*0.6</f>
        <v>12.983636363636364</v>
      </c>
    </row>
    <row r="3" spans="1:4" x14ac:dyDescent="0.25">
      <c r="A3" s="5" t="s">
        <v>354</v>
      </c>
      <c r="B3" s="6">
        <v>89</v>
      </c>
      <c r="C3" s="30">
        <v>2.7720224719101125</v>
      </c>
      <c r="D3" s="30">
        <f t="shared" ref="D3:D49" si="0">C3*0.6</f>
        <v>1.6632134831460674</v>
      </c>
    </row>
    <row r="4" spans="1:4" x14ac:dyDescent="0.25">
      <c r="A4" s="5" t="s">
        <v>355</v>
      </c>
      <c r="B4" s="6">
        <v>802</v>
      </c>
      <c r="C4" s="30">
        <v>4.2</v>
      </c>
      <c r="D4" s="30">
        <f t="shared" si="0"/>
        <v>2.52</v>
      </c>
    </row>
    <row r="5" spans="1:4" x14ac:dyDescent="0.25">
      <c r="A5" s="5" t="s">
        <v>356</v>
      </c>
      <c r="B5" s="6">
        <v>2.9119999999999999</v>
      </c>
      <c r="C5" s="30">
        <v>55</v>
      </c>
      <c r="D5" s="30">
        <f t="shared" si="0"/>
        <v>33</v>
      </c>
    </row>
    <row r="6" spans="1:4" x14ac:dyDescent="0.25">
      <c r="A6" s="5" t="s">
        <v>357</v>
      </c>
      <c r="B6" s="6">
        <v>79</v>
      </c>
      <c r="C6" s="30">
        <v>9</v>
      </c>
      <c r="D6" s="30">
        <f t="shared" si="0"/>
        <v>5.3999999999999995</v>
      </c>
    </row>
    <row r="7" spans="1:4" x14ac:dyDescent="0.25">
      <c r="A7" s="5" t="s">
        <v>358</v>
      </c>
      <c r="B7" s="6">
        <v>524</v>
      </c>
      <c r="C7" s="30">
        <v>0.58545801526717556</v>
      </c>
      <c r="D7" s="30">
        <f t="shared" si="0"/>
        <v>0.35127480916030535</v>
      </c>
    </row>
    <row r="8" spans="1:4" x14ac:dyDescent="0.25">
      <c r="A8" s="5" t="s">
        <v>359</v>
      </c>
      <c r="B8" s="6">
        <v>15.59</v>
      </c>
      <c r="C8" s="30">
        <v>60</v>
      </c>
      <c r="D8" s="30">
        <f t="shared" si="0"/>
        <v>36</v>
      </c>
    </row>
    <row r="9" spans="1:4" x14ac:dyDescent="0.25">
      <c r="A9" s="5" t="s">
        <v>360</v>
      </c>
      <c r="B9" s="6">
        <v>14.7</v>
      </c>
      <c r="C9" s="30">
        <v>57.180272108843539</v>
      </c>
      <c r="D9" s="30">
        <f t="shared" si="0"/>
        <v>34.308163265306121</v>
      </c>
    </row>
    <row r="10" spans="1:4" x14ac:dyDescent="0.25">
      <c r="A10" s="5" t="s">
        <v>361</v>
      </c>
      <c r="B10" s="6">
        <v>5.25</v>
      </c>
      <c r="C10" s="30">
        <v>95.238095238095241</v>
      </c>
      <c r="D10" s="30">
        <f t="shared" si="0"/>
        <v>57.142857142857146</v>
      </c>
    </row>
    <row r="11" spans="1:4" x14ac:dyDescent="0.25">
      <c r="A11" s="5" t="s">
        <v>362</v>
      </c>
      <c r="B11" s="6">
        <v>16.25</v>
      </c>
      <c r="C11" s="30">
        <v>56</v>
      </c>
      <c r="D11" s="30">
        <f t="shared" si="0"/>
        <v>33.6</v>
      </c>
    </row>
    <row r="12" spans="1:4" x14ac:dyDescent="0.25">
      <c r="A12" s="5" t="s">
        <v>363</v>
      </c>
      <c r="B12" s="6">
        <v>92</v>
      </c>
      <c r="C12" s="30">
        <v>3.3493478260869565</v>
      </c>
      <c r="D12" s="30">
        <f t="shared" si="0"/>
        <v>2.0096086956521737</v>
      </c>
    </row>
    <row r="13" spans="1:4" x14ac:dyDescent="0.25">
      <c r="A13" s="5" t="s">
        <v>364</v>
      </c>
      <c r="B13" s="6">
        <v>0.9</v>
      </c>
      <c r="C13" s="30">
        <v>45</v>
      </c>
      <c r="D13" s="30">
        <f t="shared" si="0"/>
        <v>27</v>
      </c>
    </row>
    <row r="14" spans="1:4" x14ac:dyDescent="0.25">
      <c r="A14" s="5" t="s">
        <v>365</v>
      </c>
      <c r="B14" s="6">
        <v>1.8</v>
      </c>
      <c r="C14" s="30">
        <v>50.4</v>
      </c>
      <c r="D14" s="30">
        <f t="shared" si="0"/>
        <v>30.24</v>
      </c>
    </row>
    <row r="15" spans="1:4" x14ac:dyDescent="0.25">
      <c r="A15" s="5" t="s">
        <v>366</v>
      </c>
      <c r="B15" s="6">
        <v>21</v>
      </c>
      <c r="C15" s="30">
        <v>54</v>
      </c>
      <c r="D15" s="30">
        <f t="shared" si="0"/>
        <v>32.4</v>
      </c>
    </row>
    <row r="16" spans="1:4" x14ac:dyDescent="0.25">
      <c r="A16" s="5" t="s">
        <v>367</v>
      </c>
      <c r="B16" s="6">
        <v>0.8</v>
      </c>
      <c r="C16" s="30">
        <v>45.599999999999994</v>
      </c>
      <c r="D16" s="30">
        <f t="shared" si="0"/>
        <v>27.359999999999996</v>
      </c>
    </row>
    <row r="17" spans="1:4" x14ac:dyDescent="0.25">
      <c r="A17" s="5" t="s">
        <v>368</v>
      </c>
      <c r="B17" s="6">
        <v>19.899999999999999</v>
      </c>
      <c r="C17" s="30">
        <v>56.110050251256283</v>
      </c>
      <c r="D17" s="30">
        <f t="shared" si="0"/>
        <v>33.66603015075377</v>
      </c>
    </row>
    <row r="18" spans="1:4" x14ac:dyDescent="0.25">
      <c r="A18" s="5" t="s">
        <v>369</v>
      </c>
      <c r="B18" s="6">
        <v>1.3</v>
      </c>
      <c r="C18" s="30">
        <v>42</v>
      </c>
      <c r="D18" s="30">
        <f t="shared" si="0"/>
        <v>25.2</v>
      </c>
    </row>
    <row r="19" spans="1:4" x14ac:dyDescent="0.25">
      <c r="A19" s="5" t="s">
        <v>370</v>
      </c>
      <c r="B19" s="6">
        <v>1.5</v>
      </c>
      <c r="C19" s="30">
        <v>70</v>
      </c>
      <c r="D19" s="30">
        <f t="shared" si="0"/>
        <v>42</v>
      </c>
    </row>
    <row r="20" spans="1:4" x14ac:dyDescent="0.25">
      <c r="A20" s="5" t="s">
        <v>371</v>
      </c>
      <c r="B20" s="12">
        <v>1302</v>
      </c>
      <c r="C20" s="30">
        <v>0.16</v>
      </c>
      <c r="D20" s="30">
        <f t="shared" si="0"/>
        <v>9.6000000000000002E-2</v>
      </c>
    </row>
    <row r="21" spans="1:4" x14ac:dyDescent="0.25">
      <c r="A21" s="5" t="s">
        <v>372</v>
      </c>
      <c r="B21" s="6">
        <v>4</v>
      </c>
      <c r="C21" s="30">
        <v>112.22750000000001</v>
      </c>
      <c r="D21" s="30">
        <f t="shared" si="0"/>
        <v>67.336500000000001</v>
      </c>
    </row>
    <row r="22" spans="1:4" x14ac:dyDescent="0.25">
      <c r="A22" s="5" t="s">
        <v>373</v>
      </c>
      <c r="B22" s="12">
        <v>1479</v>
      </c>
      <c r="C22" s="30">
        <v>0.55060175794455712</v>
      </c>
      <c r="D22" s="30">
        <f t="shared" si="0"/>
        <v>0.33036105476673427</v>
      </c>
    </row>
    <row r="23" spans="1:4" x14ac:dyDescent="0.25">
      <c r="A23" s="5" t="s">
        <v>374</v>
      </c>
      <c r="B23" s="6">
        <v>2910</v>
      </c>
      <c r="C23" s="30">
        <v>0.71175601374570452</v>
      </c>
      <c r="D23" s="30">
        <f t="shared" si="0"/>
        <v>0.42705360824742272</v>
      </c>
    </row>
    <row r="24" spans="1:4" x14ac:dyDescent="0.25">
      <c r="A24" s="5" t="s">
        <v>375</v>
      </c>
      <c r="B24" s="6">
        <v>115</v>
      </c>
      <c r="C24" s="30">
        <v>0.25</v>
      </c>
      <c r="D24" s="30">
        <f t="shared" si="0"/>
        <v>0.15</v>
      </c>
    </row>
    <row r="25" spans="1:4" x14ac:dyDescent="0.25">
      <c r="A25" s="5" t="s">
        <v>376</v>
      </c>
      <c r="B25" s="6">
        <v>330</v>
      </c>
      <c r="C25" s="30">
        <v>2.6516363636363636</v>
      </c>
      <c r="D25" s="30">
        <f t="shared" si="0"/>
        <v>1.5909818181818181</v>
      </c>
    </row>
    <row r="26" spans="1:4" x14ac:dyDescent="0.25">
      <c r="A26" s="5" t="s">
        <v>377</v>
      </c>
      <c r="B26" s="6">
        <v>0.3</v>
      </c>
      <c r="C26" s="30">
        <v>50</v>
      </c>
      <c r="D26" s="30">
        <f t="shared" si="0"/>
        <v>30</v>
      </c>
    </row>
    <row r="27" spans="1:4" x14ac:dyDescent="0.25">
      <c r="A27" s="5" t="s">
        <v>378</v>
      </c>
      <c r="B27" s="6">
        <v>0.1</v>
      </c>
      <c r="C27" s="30">
        <v>50</v>
      </c>
      <c r="D27" s="30">
        <f t="shared" si="0"/>
        <v>30</v>
      </c>
    </row>
    <row r="28" spans="1:4" x14ac:dyDescent="0.25">
      <c r="A28" s="5" t="s">
        <v>379</v>
      </c>
      <c r="B28" s="6">
        <v>4.3</v>
      </c>
      <c r="C28" s="30">
        <v>0.52558139534883719</v>
      </c>
      <c r="D28" s="30">
        <f t="shared" si="0"/>
        <v>0.31534883720930229</v>
      </c>
    </row>
    <row r="29" spans="1:4" x14ac:dyDescent="0.25">
      <c r="A29" s="5" t="s">
        <v>380</v>
      </c>
      <c r="B29" s="6">
        <v>6</v>
      </c>
      <c r="C29" s="30">
        <v>12797.163333333332</v>
      </c>
      <c r="D29" s="30">
        <f t="shared" si="0"/>
        <v>7678.2979999999989</v>
      </c>
    </row>
    <row r="30" spans="1:4" x14ac:dyDescent="0.25">
      <c r="A30" s="5" t="s">
        <v>381</v>
      </c>
      <c r="B30" s="6">
        <v>14</v>
      </c>
      <c r="C30" s="30">
        <v>135</v>
      </c>
      <c r="D30" s="30">
        <f t="shared" si="0"/>
        <v>81</v>
      </c>
    </row>
    <row r="31" spans="1:4" x14ac:dyDescent="0.25">
      <c r="A31" s="5" t="s">
        <v>382</v>
      </c>
      <c r="B31" s="6">
        <v>23</v>
      </c>
      <c r="C31" s="30">
        <v>65.3</v>
      </c>
      <c r="D31" s="30">
        <f t="shared" si="0"/>
        <v>39.18</v>
      </c>
    </row>
    <row r="32" spans="1:4" x14ac:dyDescent="0.25">
      <c r="A32" s="5" t="s">
        <v>383</v>
      </c>
      <c r="B32" s="6">
        <v>80</v>
      </c>
      <c r="C32" s="30">
        <v>10.233625</v>
      </c>
      <c r="D32" s="30">
        <f t="shared" si="0"/>
        <v>6.1401750000000002</v>
      </c>
    </row>
    <row r="33" spans="1:4" x14ac:dyDescent="0.25">
      <c r="A33" s="5" t="s">
        <v>384</v>
      </c>
      <c r="B33" s="6">
        <v>72</v>
      </c>
      <c r="C33" s="30">
        <v>14.07</v>
      </c>
      <c r="D33" s="30">
        <f t="shared" si="0"/>
        <v>8.4420000000000002</v>
      </c>
    </row>
    <row r="34" spans="1:4" x14ac:dyDescent="0.25">
      <c r="A34" s="5" t="s">
        <v>385</v>
      </c>
      <c r="B34" s="6">
        <v>3</v>
      </c>
      <c r="C34" s="30">
        <v>17.586666666666666</v>
      </c>
      <c r="D34" s="30">
        <f t="shared" si="0"/>
        <v>10.552</v>
      </c>
    </row>
    <row r="35" spans="1:4" x14ac:dyDescent="0.25">
      <c r="A35" s="5" t="s">
        <v>386</v>
      </c>
      <c r="B35" s="6">
        <v>9</v>
      </c>
      <c r="C35" s="30">
        <v>16.243333333333332</v>
      </c>
      <c r="D35" s="30">
        <f t="shared" si="0"/>
        <v>9.7459999999999987</v>
      </c>
    </row>
    <row r="36" spans="1:4" x14ac:dyDescent="0.25">
      <c r="A36" s="5" t="s">
        <v>387</v>
      </c>
      <c r="B36" s="6">
        <v>4</v>
      </c>
      <c r="C36" s="30">
        <v>2170.2399999999998</v>
      </c>
      <c r="D36" s="30">
        <f t="shared" si="0"/>
        <v>1302.1439999999998</v>
      </c>
    </row>
    <row r="37" spans="1:4" x14ac:dyDescent="0.25">
      <c r="A37" s="5" t="s">
        <v>388</v>
      </c>
      <c r="B37" s="6">
        <v>1</v>
      </c>
      <c r="C37" s="30">
        <v>1956.32</v>
      </c>
      <c r="D37" s="30">
        <f t="shared" si="0"/>
        <v>1173.7919999999999</v>
      </c>
    </row>
    <row r="38" spans="1:4" x14ac:dyDescent="0.25">
      <c r="A38" s="5" t="s">
        <v>389</v>
      </c>
      <c r="B38" s="6">
        <v>4</v>
      </c>
      <c r="C38" s="30">
        <v>2045.85</v>
      </c>
      <c r="D38" s="30">
        <f t="shared" si="0"/>
        <v>1227.51</v>
      </c>
    </row>
    <row r="39" spans="1:4" x14ac:dyDescent="0.25">
      <c r="A39" s="5" t="s">
        <v>390</v>
      </c>
      <c r="B39" s="6">
        <v>100</v>
      </c>
      <c r="C39" s="30">
        <v>54.394199999999998</v>
      </c>
      <c r="D39" s="30">
        <f t="shared" si="0"/>
        <v>32.636519999999997</v>
      </c>
    </row>
    <row r="40" spans="1:4" x14ac:dyDescent="0.25">
      <c r="A40" s="5" t="s">
        <v>391</v>
      </c>
      <c r="B40" s="6">
        <v>100</v>
      </c>
      <c r="C40" s="30">
        <v>62.909700000000001</v>
      </c>
      <c r="D40" s="30">
        <f t="shared" si="0"/>
        <v>37.745820000000002</v>
      </c>
    </row>
    <row r="41" spans="1:4" x14ac:dyDescent="0.25">
      <c r="A41" s="5" t="s">
        <v>392</v>
      </c>
      <c r="B41" s="6">
        <v>50</v>
      </c>
      <c r="C41" s="30">
        <v>83.930400000000006</v>
      </c>
      <c r="D41" s="30">
        <f t="shared" si="0"/>
        <v>50.358240000000002</v>
      </c>
    </row>
    <row r="42" spans="1:4" x14ac:dyDescent="0.25">
      <c r="A42" s="5" t="s">
        <v>393</v>
      </c>
      <c r="B42" s="6">
        <v>11</v>
      </c>
      <c r="C42" s="30">
        <v>9.6309090909090909</v>
      </c>
      <c r="D42" s="30">
        <f t="shared" si="0"/>
        <v>5.778545454545454</v>
      </c>
    </row>
    <row r="43" spans="1:4" x14ac:dyDescent="0.25">
      <c r="A43" s="5" t="s">
        <v>394</v>
      </c>
      <c r="B43" s="6">
        <v>2.4</v>
      </c>
      <c r="C43" s="30">
        <v>1.0708333333333333</v>
      </c>
      <c r="D43" s="30">
        <f t="shared" si="0"/>
        <v>0.64249999999999996</v>
      </c>
    </row>
    <row r="44" spans="1:4" x14ac:dyDescent="0.25">
      <c r="A44" s="5" t="s">
        <v>395</v>
      </c>
      <c r="B44" s="6">
        <v>116</v>
      </c>
      <c r="C44" s="30">
        <v>3.8906896551724137</v>
      </c>
      <c r="D44" s="30">
        <f t="shared" si="0"/>
        <v>2.3344137931034483</v>
      </c>
    </row>
    <row r="45" spans="1:4" x14ac:dyDescent="0.25">
      <c r="A45" s="5" t="s">
        <v>396</v>
      </c>
      <c r="B45" s="6">
        <v>1.7</v>
      </c>
      <c r="C45" s="30">
        <v>50</v>
      </c>
      <c r="D45" s="30">
        <f t="shared" si="0"/>
        <v>30</v>
      </c>
    </row>
    <row r="46" spans="1:4" x14ac:dyDescent="0.25">
      <c r="A46" s="5" t="s">
        <v>397</v>
      </c>
      <c r="B46" s="6">
        <v>7.8</v>
      </c>
      <c r="C46" s="30">
        <v>50</v>
      </c>
      <c r="D46" s="30">
        <f t="shared" si="0"/>
        <v>30</v>
      </c>
    </row>
    <row r="47" spans="1:4" x14ac:dyDescent="0.25">
      <c r="A47" s="5" t="s">
        <v>398</v>
      </c>
      <c r="B47" s="6">
        <v>0.4</v>
      </c>
      <c r="C47" s="30">
        <v>50</v>
      </c>
      <c r="D47" s="30">
        <f t="shared" si="0"/>
        <v>30</v>
      </c>
    </row>
    <row r="48" spans="1:4" x14ac:dyDescent="0.25">
      <c r="A48" s="5" t="s">
        <v>399</v>
      </c>
      <c r="B48" s="6">
        <v>17.367999999999999</v>
      </c>
      <c r="C48" s="30">
        <v>31.05020727775219</v>
      </c>
      <c r="D48" s="30">
        <f t="shared" si="0"/>
        <v>18.630124366651312</v>
      </c>
    </row>
    <row r="49" spans="1:4" x14ac:dyDescent="0.25">
      <c r="A49" s="5" t="s">
        <v>400</v>
      </c>
      <c r="B49" s="6">
        <v>986</v>
      </c>
      <c r="C49" s="30">
        <v>3.7880933062880322</v>
      </c>
      <c r="D49" s="30">
        <f t="shared" si="0"/>
        <v>2.2728559837728191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4"/>
  <sheetViews>
    <sheetView topLeftCell="A178" workbookViewId="0">
      <selection activeCell="B195" sqref="B195"/>
    </sheetView>
  </sheetViews>
  <sheetFormatPr defaultRowHeight="15" x14ac:dyDescent="0.25"/>
  <cols>
    <col min="1" max="1" width="55.28515625" customWidth="1"/>
    <col min="2" max="2" width="11.28515625" customWidth="1"/>
    <col min="3" max="3" width="10.85546875" customWidth="1"/>
    <col min="4" max="4" width="11.28515625" customWidth="1"/>
  </cols>
  <sheetData>
    <row r="1" spans="1:4" ht="43.15" customHeight="1" x14ac:dyDescent="0.25">
      <c r="A1" s="4" t="s">
        <v>0</v>
      </c>
      <c r="B1" s="14" t="s">
        <v>1</v>
      </c>
      <c r="C1" s="15" t="s">
        <v>647</v>
      </c>
      <c r="D1" s="15" t="s">
        <v>649</v>
      </c>
    </row>
    <row r="2" spans="1:4" x14ac:dyDescent="0.25">
      <c r="A2" s="5" t="s">
        <v>401</v>
      </c>
      <c r="B2" s="6">
        <v>16</v>
      </c>
      <c r="C2" s="30">
        <v>121.7</v>
      </c>
      <c r="D2" s="30">
        <f>C2*0.6</f>
        <v>73.02</v>
      </c>
    </row>
    <row r="3" spans="1:4" x14ac:dyDescent="0.25">
      <c r="A3" s="5" t="s">
        <v>402</v>
      </c>
      <c r="B3" s="6">
        <v>15</v>
      </c>
      <c r="C3" s="30">
        <v>185.36</v>
      </c>
      <c r="D3" s="30">
        <f t="shared" ref="D3:D66" si="0">C3*0.6</f>
        <v>111.21600000000001</v>
      </c>
    </row>
    <row r="4" spans="1:4" x14ac:dyDescent="0.25">
      <c r="A4" s="5" t="s">
        <v>403</v>
      </c>
      <c r="B4" s="6">
        <v>57</v>
      </c>
      <c r="C4" s="30">
        <v>93.739298245614037</v>
      </c>
      <c r="D4" s="30">
        <f t="shared" si="0"/>
        <v>56.24357894736842</v>
      </c>
    </row>
    <row r="5" spans="1:4" x14ac:dyDescent="0.25">
      <c r="A5" s="5" t="s">
        <v>404</v>
      </c>
      <c r="B5" s="6">
        <v>20</v>
      </c>
      <c r="C5" s="30">
        <v>147.19900000000001</v>
      </c>
      <c r="D5" s="30">
        <f t="shared" si="0"/>
        <v>88.319400000000002</v>
      </c>
    </row>
    <row r="6" spans="1:4" x14ac:dyDescent="0.25">
      <c r="A6" s="5" t="s">
        <v>405</v>
      </c>
      <c r="B6" s="6">
        <v>102</v>
      </c>
      <c r="C6" s="30">
        <v>101.21960784313725</v>
      </c>
      <c r="D6" s="30">
        <f t="shared" si="0"/>
        <v>60.731764705882348</v>
      </c>
    </row>
    <row r="7" spans="1:4" x14ac:dyDescent="0.25">
      <c r="A7" s="5" t="s">
        <v>406</v>
      </c>
      <c r="B7" s="6">
        <v>35</v>
      </c>
      <c r="C7" s="30">
        <v>2.5577142857142854</v>
      </c>
      <c r="D7" s="30">
        <f t="shared" si="0"/>
        <v>1.5346285714285712</v>
      </c>
    </row>
    <row r="8" spans="1:4" x14ac:dyDescent="0.25">
      <c r="A8" s="5" t="s">
        <v>407</v>
      </c>
      <c r="B8" s="6">
        <v>45</v>
      </c>
      <c r="C8" s="30">
        <v>4.7806666666666668</v>
      </c>
      <c r="D8" s="30">
        <f t="shared" si="0"/>
        <v>2.8683999999999998</v>
      </c>
    </row>
    <row r="9" spans="1:4" x14ac:dyDescent="0.25">
      <c r="A9" s="5" t="s">
        <v>408</v>
      </c>
      <c r="B9" s="6">
        <v>60</v>
      </c>
      <c r="C9" s="30">
        <v>7.2764999999999995</v>
      </c>
      <c r="D9" s="30">
        <f t="shared" si="0"/>
        <v>4.3658999999999999</v>
      </c>
    </row>
    <row r="10" spans="1:4" x14ac:dyDescent="0.25">
      <c r="A10" s="5" t="s">
        <v>409</v>
      </c>
      <c r="B10" s="6">
        <v>110</v>
      </c>
      <c r="C10" s="30">
        <v>8.4139999999999997</v>
      </c>
      <c r="D10" s="30">
        <f t="shared" si="0"/>
        <v>5.0484</v>
      </c>
    </row>
    <row r="11" spans="1:4" x14ac:dyDescent="0.25">
      <c r="A11" s="5" t="s">
        <v>410</v>
      </c>
      <c r="B11" s="6">
        <v>4</v>
      </c>
      <c r="C11" s="30">
        <v>146.77500000000001</v>
      </c>
      <c r="D11" s="30">
        <f t="shared" si="0"/>
        <v>88.064999999999998</v>
      </c>
    </row>
    <row r="12" spans="1:4" x14ac:dyDescent="0.25">
      <c r="A12" s="5" t="s">
        <v>411</v>
      </c>
      <c r="B12" s="6">
        <v>3</v>
      </c>
      <c r="C12" s="30">
        <v>171.72666666666666</v>
      </c>
      <c r="D12" s="30">
        <f t="shared" si="0"/>
        <v>103.03599999999999</v>
      </c>
    </row>
    <row r="13" spans="1:4" x14ac:dyDescent="0.25">
      <c r="A13" s="5" t="s">
        <v>412</v>
      </c>
      <c r="B13" s="6">
        <v>2</v>
      </c>
      <c r="C13" s="30">
        <v>253.44</v>
      </c>
      <c r="D13" s="30">
        <f t="shared" si="0"/>
        <v>152.06399999999999</v>
      </c>
    </row>
    <row r="14" spans="1:4" x14ac:dyDescent="0.25">
      <c r="A14" s="5" t="s">
        <v>413</v>
      </c>
      <c r="B14" s="6">
        <v>6</v>
      </c>
      <c r="C14" s="30">
        <v>172.53</v>
      </c>
      <c r="D14" s="30">
        <f t="shared" si="0"/>
        <v>103.518</v>
      </c>
    </row>
    <row r="15" spans="1:4" x14ac:dyDescent="0.25">
      <c r="A15" s="5" t="s">
        <v>414</v>
      </c>
      <c r="B15" s="6">
        <v>8</v>
      </c>
      <c r="C15" s="30">
        <v>275.57</v>
      </c>
      <c r="D15" s="30">
        <f t="shared" si="0"/>
        <v>165.34199999999998</v>
      </c>
    </row>
    <row r="16" spans="1:4" x14ac:dyDescent="0.25">
      <c r="A16" s="5" t="s">
        <v>415</v>
      </c>
      <c r="B16" s="6">
        <v>13</v>
      </c>
      <c r="C16" s="30">
        <v>187.26384615384615</v>
      </c>
      <c r="D16" s="30">
        <f t="shared" si="0"/>
        <v>112.35830769230769</v>
      </c>
    </row>
    <row r="17" spans="1:4" x14ac:dyDescent="0.25">
      <c r="A17" s="5" t="s">
        <v>416</v>
      </c>
      <c r="B17" s="6">
        <v>6</v>
      </c>
      <c r="C17" s="30">
        <v>264.99333333333334</v>
      </c>
      <c r="D17" s="30">
        <f t="shared" si="0"/>
        <v>158.99600000000001</v>
      </c>
    </row>
    <row r="18" spans="1:4" x14ac:dyDescent="0.25">
      <c r="A18" s="5" t="s">
        <v>417</v>
      </c>
      <c r="B18" s="6">
        <v>364</v>
      </c>
      <c r="C18" s="30">
        <v>2.5968681318681317</v>
      </c>
      <c r="D18" s="30">
        <f t="shared" si="0"/>
        <v>1.5581208791208789</v>
      </c>
    </row>
    <row r="19" spans="1:4" x14ac:dyDescent="0.25">
      <c r="A19" s="5" t="s">
        <v>418</v>
      </c>
      <c r="B19" s="6">
        <v>15</v>
      </c>
      <c r="C19" s="30">
        <v>47.28</v>
      </c>
      <c r="D19" s="30">
        <f t="shared" si="0"/>
        <v>28.367999999999999</v>
      </c>
    </row>
    <row r="20" spans="1:4" x14ac:dyDescent="0.25">
      <c r="A20" s="5" t="s">
        <v>419</v>
      </c>
      <c r="B20" s="6">
        <v>15</v>
      </c>
      <c r="C20" s="30">
        <v>70.61999999999999</v>
      </c>
      <c r="D20" s="30">
        <f t="shared" si="0"/>
        <v>42.371999999999993</v>
      </c>
    </row>
    <row r="21" spans="1:4" x14ac:dyDescent="0.25">
      <c r="A21" s="5" t="s">
        <v>420</v>
      </c>
      <c r="B21" s="6">
        <v>30</v>
      </c>
      <c r="C21" s="30">
        <v>2.75</v>
      </c>
      <c r="D21" s="30">
        <f t="shared" si="0"/>
        <v>1.65</v>
      </c>
    </row>
    <row r="22" spans="1:4" x14ac:dyDescent="0.25">
      <c r="A22" s="5" t="s">
        <v>421</v>
      </c>
      <c r="B22" s="6">
        <v>15</v>
      </c>
      <c r="C22" s="30">
        <v>4.0999999999999996</v>
      </c>
      <c r="D22" s="30">
        <f t="shared" si="0"/>
        <v>2.4599999999999995</v>
      </c>
    </row>
    <row r="23" spans="1:4" ht="24" x14ac:dyDescent="0.25">
      <c r="A23" s="5" t="s">
        <v>422</v>
      </c>
      <c r="B23" s="6">
        <v>5</v>
      </c>
      <c r="C23" s="30">
        <v>54.802</v>
      </c>
      <c r="D23" s="30">
        <f t="shared" si="0"/>
        <v>32.8812</v>
      </c>
    </row>
    <row r="24" spans="1:4" x14ac:dyDescent="0.25">
      <c r="A24" s="5" t="s">
        <v>423</v>
      </c>
      <c r="B24" s="6">
        <v>2</v>
      </c>
      <c r="C24" s="30">
        <v>139.46</v>
      </c>
      <c r="D24" s="30">
        <f t="shared" si="0"/>
        <v>83.676000000000002</v>
      </c>
    </row>
    <row r="25" spans="1:4" x14ac:dyDescent="0.25">
      <c r="A25" s="5" t="s">
        <v>424</v>
      </c>
      <c r="B25" s="6">
        <v>3</v>
      </c>
      <c r="C25" s="30">
        <v>239.20000000000002</v>
      </c>
      <c r="D25" s="30">
        <f t="shared" si="0"/>
        <v>143.52000000000001</v>
      </c>
    </row>
    <row r="26" spans="1:4" x14ac:dyDescent="0.25">
      <c r="A26" s="5" t="s">
        <v>425</v>
      </c>
      <c r="B26" s="6">
        <v>11</v>
      </c>
      <c r="C26" s="30">
        <v>1048.6536363636365</v>
      </c>
      <c r="D26" s="30">
        <f t="shared" si="0"/>
        <v>629.19218181818189</v>
      </c>
    </row>
    <row r="27" spans="1:4" x14ac:dyDescent="0.25">
      <c r="A27" s="5" t="s">
        <v>426</v>
      </c>
      <c r="B27" s="6">
        <v>1</v>
      </c>
      <c r="C27" s="30">
        <v>182.93</v>
      </c>
      <c r="D27" s="30">
        <f t="shared" si="0"/>
        <v>109.758</v>
      </c>
    </row>
    <row r="28" spans="1:4" x14ac:dyDescent="0.25">
      <c r="A28" s="5" t="s">
        <v>427</v>
      </c>
      <c r="B28" s="6">
        <v>7</v>
      </c>
      <c r="C28" s="30">
        <v>61.04</v>
      </c>
      <c r="D28" s="30">
        <f t="shared" si="0"/>
        <v>36.623999999999995</v>
      </c>
    </row>
    <row r="29" spans="1:4" x14ac:dyDescent="0.25">
      <c r="A29" s="5" t="s">
        <v>428</v>
      </c>
      <c r="B29" s="6">
        <v>16</v>
      </c>
      <c r="C29" s="30">
        <v>50</v>
      </c>
      <c r="D29" s="30">
        <f t="shared" si="0"/>
        <v>30</v>
      </c>
    </row>
    <row r="30" spans="1:4" x14ac:dyDescent="0.25">
      <c r="A30" s="5" t="s">
        <v>429</v>
      </c>
      <c r="B30" s="6">
        <v>6</v>
      </c>
      <c r="C30" s="30">
        <v>81.401666666666671</v>
      </c>
      <c r="D30" s="30">
        <f t="shared" si="0"/>
        <v>48.841000000000001</v>
      </c>
    </row>
    <row r="31" spans="1:4" x14ac:dyDescent="0.25">
      <c r="A31" s="5" t="s">
        <v>430</v>
      </c>
      <c r="B31" s="6">
        <v>6</v>
      </c>
      <c r="C31" s="30">
        <v>139.85</v>
      </c>
      <c r="D31" s="30">
        <f t="shared" si="0"/>
        <v>83.91</v>
      </c>
    </row>
    <row r="32" spans="1:4" x14ac:dyDescent="0.25">
      <c r="A32" s="5" t="s">
        <v>431</v>
      </c>
      <c r="B32" s="6">
        <v>26</v>
      </c>
      <c r="C32" s="30">
        <v>407.1969230769231</v>
      </c>
      <c r="D32" s="30">
        <f t="shared" si="0"/>
        <v>244.31815384615385</v>
      </c>
    </row>
    <row r="33" spans="1:4" x14ac:dyDescent="0.25">
      <c r="A33" s="5" t="s">
        <v>432</v>
      </c>
      <c r="B33" s="6">
        <v>7</v>
      </c>
      <c r="C33" s="30">
        <v>49.775714285714287</v>
      </c>
      <c r="D33" s="30">
        <f t="shared" si="0"/>
        <v>29.86542857142857</v>
      </c>
    </row>
    <row r="34" spans="1:4" x14ac:dyDescent="0.25">
      <c r="A34" s="5" t="s">
        <v>433</v>
      </c>
      <c r="B34" s="6">
        <v>46</v>
      </c>
      <c r="C34" s="30">
        <v>82.956086956521744</v>
      </c>
      <c r="D34" s="30">
        <f t="shared" si="0"/>
        <v>49.773652173913042</v>
      </c>
    </row>
    <row r="35" spans="1:4" x14ac:dyDescent="0.25">
      <c r="A35" s="5" t="s">
        <v>434</v>
      </c>
      <c r="B35" s="6">
        <v>22</v>
      </c>
      <c r="C35" s="30">
        <v>82.953999999999994</v>
      </c>
      <c r="D35" s="30">
        <f t="shared" si="0"/>
        <v>49.772399999999998</v>
      </c>
    </row>
    <row r="36" spans="1:4" x14ac:dyDescent="0.25">
      <c r="A36" s="5" t="s">
        <v>435</v>
      </c>
      <c r="B36" s="6">
        <v>43</v>
      </c>
      <c r="C36" s="30">
        <v>128.58023255813953</v>
      </c>
      <c r="D36" s="30">
        <f t="shared" si="0"/>
        <v>77.148139534883711</v>
      </c>
    </row>
    <row r="37" spans="1:4" x14ac:dyDescent="0.25">
      <c r="A37" s="5" t="s">
        <v>436</v>
      </c>
      <c r="B37" s="6">
        <v>79</v>
      </c>
      <c r="C37" s="30">
        <v>126.923417721519</v>
      </c>
      <c r="D37" s="30">
        <f t="shared" si="0"/>
        <v>76.154050632911392</v>
      </c>
    </row>
    <row r="38" spans="1:4" x14ac:dyDescent="0.25">
      <c r="A38" s="5" t="s">
        <v>437</v>
      </c>
      <c r="B38" s="6">
        <v>70</v>
      </c>
      <c r="C38" s="30">
        <v>80.466857142857151</v>
      </c>
      <c r="D38" s="30">
        <f t="shared" si="0"/>
        <v>48.280114285714291</v>
      </c>
    </row>
    <row r="39" spans="1:4" x14ac:dyDescent="0.25">
      <c r="A39" s="5" t="s">
        <v>438</v>
      </c>
      <c r="B39" s="6">
        <v>66</v>
      </c>
      <c r="C39" s="30">
        <v>96.227727272727265</v>
      </c>
      <c r="D39" s="30">
        <f t="shared" si="0"/>
        <v>57.736636363636357</v>
      </c>
    </row>
    <row r="40" spans="1:4" x14ac:dyDescent="0.25">
      <c r="A40" s="5" t="s">
        <v>439</v>
      </c>
      <c r="B40" s="6">
        <v>60</v>
      </c>
      <c r="C40" s="30">
        <v>136.04683333333335</v>
      </c>
      <c r="D40" s="30">
        <f t="shared" si="0"/>
        <v>81.628100000000003</v>
      </c>
    </row>
    <row r="41" spans="1:4" x14ac:dyDescent="0.25">
      <c r="A41" s="5" t="s">
        <v>440</v>
      </c>
      <c r="B41" s="6">
        <v>62</v>
      </c>
      <c r="C41" s="30">
        <v>125.84</v>
      </c>
      <c r="D41" s="30">
        <f t="shared" si="0"/>
        <v>75.504000000000005</v>
      </c>
    </row>
    <row r="42" spans="1:4" x14ac:dyDescent="0.25">
      <c r="A42" s="5" t="s">
        <v>441</v>
      </c>
      <c r="B42" s="6">
        <v>3</v>
      </c>
      <c r="C42" s="30">
        <v>215.53</v>
      </c>
      <c r="D42" s="30">
        <f t="shared" si="0"/>
        <v>129.31799999999998</v>
      </c>
    </row>
    <row r="43" spans="1:4" x14ac:dyDescent="0.25">
      <c r="A43" s="5" t="s">
        <v>442</v>
      </c>
      <c r="B43" s="6">
        <v>24</v>
      </c>
      <c r="C43" s="30">
        <v>482.99666666666667</v>
      </c>
      <c r="D43" s="30">
        <f t="shared" si="0"/>
        <v>289.798</v>
      </c>
    </row>
    <row r="44" spans="1:4" x14ac:dyDescent="0.25">
      <c r="A44" s="5" t="s">
        <v>443</v>
      </c>
      <c r="B44" s="6">
        <v>25</v>
      </c>
      <c r="C44" s="30">
        <v>79.147999999999996</v>
      </c>
      <c r="D44" s="30">
        <f t="shared" si="0"/>
        <v>47.488799999999998</v>
      </c>
    </row>
    <row r="45" spans="1:4" x14ac:dyDescent="0.25">
      <c r="A45" s="5" t="s">
        <v>444</v>
      </c>
      <c r="B45" s="6">
        <v>39</v>
      </c>
      <c r="C45" s="30">
        <v>119.97410256410255</v>
      </c>
      <c r="D45" s="30">
        <f t="shared" si="0"/>
        <v>71.984461538461531</v>
      </c>
    </row>
    <row r="46" spans="1:4" x14ac:dyDescent="0.25">
      <c r="A46" s="5" t="s">
        <v>445</v>
      </c>
      <c r="B46" s="6">
        <v>59</v>
      </c>
      <c r="C46" s="30">
        <v>125.03576271186441</v>
      </c>
      <c r="D46" s="30">
        <f t="shared" si="0"/>
        <v>75.021457627118636</v>
      </c>
    </row>
    <row r="47" spans="1:4" x14ac:dyDescent="0.25">
      <c r="A47" s="5" t="s">
        <v>446</v>
      </c>
      <c r="B47" s="6">
        <v>36</v>
      </c>
      <c r="C47" s="30">
        <v>222.6225</v>
      </c>
      <c r="D47" s="30">
        <f t="shared" si="0"/>
        <v>133.5735</v>
      </c>
    </row>
    <row r="48" spans="1:4" x14ac:dyDescent="0.25">
      <c r="A48" s="5" t="s">
        <v>447</v>
      </c>
      <c r="B48" s="6">
        <v>34</v>
      </c>
      <c r="C48" s="30">
        <v>496.03852941176473</v>
      </c>
      <c r="D48" s="30">
        <f t="shared" si="0"/>
        <v>297.62311764705885</v>
      </c>
    </row>
    <row r="49" spans="1:4" x14ac:dyDescent="0.25">
      <c r="A49" s="5" t="s">
        <v>448</v>
      </c>
      <c r="B49" s="6">
        <v>25</v>
      </c>
      <c r="C49" s="30">
        <v>143.60640000000001</v>
      </c>
      <c r="D49" s="30">
        <f t="shared" si="0"/>
        <v>86.163840000000008</v>
      </c>
    </row>
    <row r="50" spans="1:4" x14ac:dyDescent="0.25">
      <c r="A50" s="5" t="s">
        <v>449</v>
      </c>
      <c r="B50" s="6">
        <v>6</v>
      </c>
      <c r="C50" s="30">
        <v>160.84333333333333</v>
      </c>
      <c r="D50" s="30">
        <f t="shared" si="0"/>
        <v>96.506</v>
      </c>
    </row>
    <row r="51" spans="1:4" x14ac:dyDescent="0.25">
      <c r="A51" s="5" t="s">
        <v>450</v>
      </c>
      <c r="B51" s="6">
        <v>10</v>
      </c>
      <c r="C51" s="30">
        <v>89.564999999999998</v>
      </c>
      <c r="D51" s="30">
        <f t="shared" si="0"/>
        <v>53.738999999999997</v>
      </c>
    </row>
    <row r="52" spans="1:4" x14ac:dyDescent="0.25">
      <c r="A52" s="5" t="s">
        <v>451</v>
      </c>
      <c r="B52" s="6">
        <v>4</v>
      </c>
      <c r="C52" s="30">
        <v>80.319999999999993</v>
      </c>
      <c r="D52" s="30">
        <f t="shared" si="0"/>
        <v>48.191999999999993</v>
      </c>
    </row>
    <row r="53" spans="1:4" x14ac:dyDescent="0.25">
      <c r="A53" s="5" t="s">
        <v>452</v>
      </c>
      <c r="B53" s="6">
        <v>33</v>
      </c>
      <c r="C53" s="30">
        <v>102.2439393939394</v>
      </c>
      <c r="D53" s="30">
        <f t="shared" si="0"/>
        <v>61.346363636363634</v>
      </c>
    </row>
    <row r="54" spans="1:4" x14ac:dyDescent="0.25">
      <c r="A54" s="5" t="s">
        <v>453</v>
      </c>
      <c r="B54" s="6">
        <v>1</v>
      </c>
      <c r="C54" s="30">
        <v>122</v>
      </c>
      <c r="D54" s="30">
        <f t="shared" si="0"/>
        <v>73.2</v>
      </c>
    </row>
    <row r="55" spans="1:4" x14ac:dyDescent="0.25">
      <c r="A55" s="5" t="s">
        <v>454</v>
      </c>
      <c r="B55" s="6">
        <v>6</v>
      </c>
      <c r="C55" s="30">
        <v>55.669999999999995</v>
      </c>
      <c r="D55" s="30">
        <f t="shared" si="0"/>
        <v>33.401999999999994</v>
      </c>
    </row>
    <row r="56" spans="1:4" x14ac:dyDescent="0.25">
      <c r="A56" s="5" t="s">
        <v>455</v>
      </c>
      <c r="B56" s="6">
        <v>2</v>
      </c>
      <c r="C56" s="30">
        <v>163</v>
      </c>
      <c r="D56" s="30">
        <f t="shared" si="0"/>
        <v>97.8</v>
      </c>
    </row>
    <row r="57" spans="1:4" x14ac:dyDescent="0.25">
      <c r="A57" s="5" t="s">
        <v>456</v>
      </c>
      <c r="B57" s="6">
        <v>4</v>
      </c>
      <c r="C57" s="30">
        <v>193.85</v>
      </c>
      <c r="D57" s="30">
        <f t="shared" si="0"/>
        <v>116.30999999999999</v>
      </c>
    </row>
    <row r="58" spans="1:4" x14ac:dyDescent="0.25">
      <c r="A58" s="5" t="s">
        <v>457</v>
      </c>
      <c r="B58" s="6">
        <v>7</v>
      </c>
      <c r="C58" s="30">
        <v>183.04</v>
      </c>
      <c r="D58" s="30">
        <f t="shared" si="0"/>
        <v>109.824</v>
      </c>
    </row>
    <row r="59" spans="1:4" x14ac:dyDescent="0.25">
      <c r="A59" s="5" t="s">
        <v>458</v>
      </c>
      <c r="B59" s="6">
        <v>1</v>
      </c>
      <c r="C59" s="30">
        <v>122.2</v>
      </c>
      <c r="D59" s="30">
        <f t="shared" si="0"/>
        <v>73.319999999999993</v>
      </c>
    </row>
    <row r="60" spans="1:4" x14ac:dyDescent="0.25">
      <c r="A60" s="5" t="s">
        <v>459</v>
      </c>
      <c r="B60" s="6">
        <v>12</v>
      </c>
      <c r="C60" s="30">
        <v>266.3</v>
      </c>
      <c r="D60" s="30">
        <f t="shared" si="0"/>
        <v>159.78</v>
      </c>
    </row>
    <row r="61" spans="1:4" x14ac:dyDescent="0.25">
      <c r="A61" s="5" t="s">
        <v>460</v>
      </c>
      <c r="B61" s="6">
        <v>40</v>
      </c>
      <c r="C61" s="30">
        <v>223.54000000000002</v>
      </c>
      <c r="D61" s="30">
        <f t="shared" si="0"/>
        <v>134.124</v>
      </c>
    </row>
    <row r="62" spans="1:4" x14ac:dyDescent="0.25">
      <c r="A62" s="5" t="s">
        <v>461</v>
      </c>
      <c r="B62" s="6">
        <v>4</v>
      </c>
      <c r="C62" s="30">
        <v>385.67</v>
      </c>
      <c r="D62" s="30">
        <f t="shared" si="0"/>
        <v>231.40199999999999</v>
      </c>
    </row>
    <row r="63" spans="1:4" x14ac:dyDescent="0.25">
      <c r="A63" s="5" t="s">
        <v>462</v>
      </c>
      <c r="B63" s="6">
        <v>4</v>
      </c>
      <c r="C63" s="30">
        <v>253.99</v>
      </c>
      <c r="D63" s="30">
        <f t="shared" si="0"/>
        <v>152.39400000000001</v>
      </c>
    </row>
    <row r="64" spans="1:4" x14ac:dyDescent="0.25">
      <c r="A64" s="5" t="s">
        <v>463</v>
      </c>
      <c r="B64" s="6">
        <v>18</v>
      </c>
      <c r="C64" s="30">
        <v>137.73611111111111</v>
      </c>
      <c r="D64" s="30">
        <f t="shared" si="0"/>
        <v>82.641666666666666</v>
      </c>
    </row>
    <row r="65" spans="1:4" x14ac:dyDescent="0.25">
      <c r="A65" s="5" t="s">
        <v>464</v>
      </c>
      <c r="B65" s="6">
        <v>24</v>
      </c>
      <c r="C65" s="30">
        <v>172.99166666666667</v>
      </c>
      <c r="D65" s="30">
        <f t="shared" si="0"/>
        <v>103.795</v>
      </c>
    </row>
    <row r="66" spans="1:4" x14ac:dyDescent="0.25">
      <c r="A66" s="5" t="s">
        <v>465</v>
      </c>
      <c r="B66" s="6">
        <v>6</v>
      </c>
      <c r="C66" s="30">
        <v>237.51999999999998</v>
      </c>
      <c r="D66" s="30">
        <f t="shared" si="0"/>
        <v>142.51199999999997</v>
      </c>
    </row>
    <row r="67" spans="1:4" x14ac:dyDescent="0.25">
      <c r="A67" s="5" t="s">
        <v>466</v>
      </c>
      <c r="B67" s="6">
        <v>20</v>
      </c>
      <c r="C67" s="30">
        <v>79.67949999999999</v>
      </c>
      <c r="D67" s="30">
        <f t="shared" ref="D67:D130" si="1">C67*0.6</f>
        <v>47.80769999999999</v>
      </c>
    </row>
    <row r="68" spans="1:4" x14ac:dyDescent="0.25">
      <c r="A68" s="5" t="s">
        <v>467</v>
      </c>
      <c r="B68" s="6">
        <v>24</v>
      </c>
      <c r="C68" s="30">
        <v>99.475000000000009</v>
      </c>
      <c r="D68" s="30">
        <f t="shared" si="1"/>
        <v>59.685000000000002</v>
      </c>
    </row>
    <row r="69" spans="1:4" x14ac:dyDescent="0.25">
      <c r="A69" s="5" t="s">
        <v>468</v>
      </c>
      <c r="B69" s="6">
        <v>17</v>
      </c>
      <c r="C69" s="30">
        <v>185.93</v>
      </c>
      <c r="D69" s="30">
        <f t="shared" si="1"/>
        <v>111.55800000000001</v>
      </c>
    </row>
    <row r="70" spans="1:4" x14ac:dyDescent="0.25">
      <c r="A70" s="5" t="s">
        <v>469</v>
      </c>
      <c r="B70" s="6">
        <v>10</v>
      </c>
      <c r="C70" s="30">
        <v>215.06</v>
      </c>
      <c r="D70" s="30">
        <f t="shared" si="1"/>
        <v>129.036</v>
      </c>
    </row>
    <row r="71" spans="1:4" x14ac:dyDescent="0.25">
      <c r="A71" s="5" t="s">
        <v>470</v>
      </c>
      <c r="B71" s="6">
        <v>8</v>
      </c>
      <c r="C71" s="30">
        <v>189.7</v>
      </c>
      <c r="D71" s="30">
        <f t="shared" si="1"/>
        <v>113.82</v>
      </c>
    </row>
    <row r="72" spans="1:4" x14ac:dyDescent="0.25">
      <c r="A72" s="5" t="s">
        <v>471</v>
      </c>
      <c r="B72" s="6">
        <v>101</v>
      </c>
      <c r="C72" s="30">
        <v>155.99881188118812</v>
      </c>
      <c r="D72" s="30">
        <f t="shared" si="1"/>
        <v>93.599287128712874</v>
      </c>
    </row>
    <row r="73" spans="1:4" x14ac:dyDescent="0.25">
      <c r="A73" s="5" t="s">
        <v>472</v>
      </c>
      <c r="B73" s="6">
        <v>34</v>
      </c>
      <c r="C73" s="30">
        <v>136.36235294117645</v>
      </c>
      <c r="D73" s="30">
        <f t="shared" si="1"/>
        <v>81.817411764705867</v>
      </c>
    </row>
    <row r="74" spans="1:4" x14ac:dyDescent="0.25">
      <c r="A74" s="5" t="s">
        <v>473</v>
      </c>
      <c r="B74" s="6">
        <v>11</v>
      </c>
      <c r="C74" s="30">
        <v>323.01</v>
      </c>
      <c r="D74" s="30">
        <f t="shared" si="1"/>
        <v>193.80599999999998</v>
      </c>
    </row>
    <row r="75" spans="1:4" x14ac:dyDescent="0.25">
      <c r="A75" s="5" t="s">
        <v>474</v>
      </c>
      <c r="B75" s="6">
        <v>113</v>
      </c>
      <c r="C75" s="30">
        <v>290.44362831858405</v>
      </c>
      <c r="D75" s="30">
        <f t="shared" si="1"/>
        <v>174.26617699115042</v>
      </c>
    </row>
    <row r="76" spans="1:4" x14ac:dyDescent="0.25">
      <c r="A76" s="5" t="s">
        <v>475</v>
      </c>
      <c r="B76" s="6">
        <v>112</v>
      </c>
      <c r="C76" s="30">
        <v>234.84348214285714</v>
      </c>
      <c r="D76" s="30">
        <f t="shared" si="1"/>
        <v>140.90608928571427</v>
      </c>
    </row>
    <row r="77" spans="1:4" x14ac:dyDescent="0.25">
      <c r="A77" s="5" t="s">
        <v>476</v>
      </c>
      <c r="B77" s="6">
        <v>20</v>
      </c>
      <c r="C77" s="30">
        <v>176.47</v>
      </c>
      <c r="D77" s="30">
        <f t="shared" si="1"/>
        <v>105.88199999999999</v>
      </c>
    </row>
    <row r="78" spans="1:4" x14ac:dyDescent="0.25">
      <c r="A78" s="5" t="s">
        <v>477</v>
      </c>
      <c r="B78" s="6">
        <v>47</v>
      </c>
      <c r="C78" s="30">
        <v>334.98425531914893</v>
      </c>
      <c r="D78" s="30">
        <f t="shared" si="1"/>
        <v>200.99055319148934</v>
      </c>
    </row>
    <row r="79" spans="1:4" x14ac:dyDescent="0.25">
      <c r="A79" s="5" t="s">
        <v>478</v>
      </c>
      <c r="B79" s="6">
        <v>97</v>
      </c>
      <c r="C79" s="30">
        <v>274.9155670103093</v>
      </c>
      <c r="D79" s="30">
        <f t="shared" si="1"/>
        <v>164.94934020618558</v>
      </c>
    </row>
    <row r="80" spans="1:4" x14ac:dyDescent="0.25">
      <c r="A80" s="5" t="s">
        <v>479</v>
      </c>
      <c r="B80" s="6">
        <v>71</v>
      </c>
      <c r="C80" s="30">
        <v>350.59971830985916</v>
      </c>
      <c r="D80" s="30">
        <f t="shared" si="1"/>
        <v>210.35983098591549</v>
      </c>
    </row>
    <row r="81" spans="1:4" x14ac:dyDescent="0.25">
      <c r="A81" s="5" t="s">
        <v>480</v>
      </c>
      <c r="B81" s="6">
        <v>14</v>
      </c>
      <c r="C81" s="30">
        <v>573.98</v>
      </c>
      <c r="D81" s="30">
        <f t="shared" si="1"/>
        <v>344.38799999999998</v>
      </c>
    </row>
    <row r="82" spans="1:4" x14ac:dyDescent="0.25">
      <c r="A82" s="5" t="s">
        <v>481</v>
      </c>
      <c r="B82" s="6">
        <v>35</v>
      </c>
      <c r="C82" s="30">
        <v>289.51263157894738</v>
      </c>
      <c r="D82" s="30">
        <f t="shared" si="1"/>
        <v>173.70757894736843</v>
      </c>
    </row>
    <row r="83" spans="1:4" x14ac:dyDescent="0.25">
      <c r="A83" s="5" t="s">
        <v>482</v>
      </c>
      <c r="B83" s="6">
        <v>60</v>
      </c>
      <c r="C83" s="30">
        <v>104.51950000000001</v>
      </c>
      <c r="D83" s="30">
        <f t="shared" si="1"/>
        <v>62.7117</v>
      </c>
    </row>
    <row r="84" spans="1:4" x14ac:dyDescent="0.25">
      <c r="A84" s="5" t="s">
        <v>483</v>
      </c>
      <c r="B84" s="6">
        <v>50</v>
      </c>
      <c r="C84" s="30">
        <v>180.84119999999999</v>
      </c>
      <c r="D84" s="30">
        <f t="shared" si="1"/>
        <v>108.50471999999999</v>
      </c>
    </row>
    <row r="85" spans="1:4" x14ac:dyDescent="0.25">
      <c r="A85" s="5" t="s">
        <v>484</v>
      </c>
      <c r="B85" s="6">
        <v>48</v>
      </c>
      <c r="C85" s="30">
        <v>194.94416666666666</v>
      </c>
      <c r="D85" s="30">
        <f t="shared" si="1"/>
        <v>116.9665</v>
      </c>
    </row>
    <row r="86" spans="1:4" x14ac:dyDescent="0.25">
      <c r="A86" s="5" t="s">
        <v>485</v>
      </c>
      <c r="B86" s="6">
        <v>35</v>
      </c>
      <c r="C86" s="30">
        <v>229.78514285714286</v>
      </c>
      <c r="D86" s="30">
        <f t="shared" si="1"/>
        <v>137.8710857142857</v>
      </c>
    </row>
    <row r="87" spans="1:4" x14ac:dyDescent="0.25">
      <c r="A87" s="5" t="s">
        <v>486</v>
      </c>
      <c r="B87" s="6">
        <v>46</v>
      </c>
      <c r="C87" s="30">
        <v>97.058043478260871</v>
      </c>
      <c r="D87" s="30">
        <f t="shared" si="1"/>
        <v>58.234826086956517</v>
      </c>
    </row>
    <row r="88" spans="1:4" x14ac:dyDescent="0.25">
      <c r="A88" s="5" t="s">
        <v>487</v>
      </c>
      <c r="B88" s="6">
        <v>35</v>
      </c>
      <c r="C88" s="30">
        <v>179.18</v>
      </c>
      <c r="D88" s="30">
        <f t="shared" si="1"/>
        <v>107.508</v>
      </c>
    </row>
    <row r="89" spans="1:4" x14ac:dyDescent="0.25">
      <c r="A89" s="5" t="s">
        <v>488</v>
      </c>
      <c r="B89" s="6">
        <v>50</v>
      </c>
      <c r="C89" s="30">
        <v>183.3304</v>
      </c>
      <c r="D89" s="30">
        <f t="shared" si="1"/>
        <v>109.99824</v>
      </c>
    </row>
    <row r="90" spans="1:4" x14ac:dyDescent="0.25">
      <c r="A90" s="5" t="s">
        <v>489</v>
      </c>
      <c r="B90" s="6">
        <v>30</v>
      </c>
      <c r="C90" s="30">
        <v>229.78533333333334</v>
      </c>
      <c r="D90" s="30">
        <f t="shared" si="1"/>
        <v>137.87119999999999</v>
      </c>
    </row>
    <row r="91" spans="1:4" x14ac:dyDescent="0.25">
      <c r="A91" s="5" t="s">
        <v>490</v>
      </c>
      <c r="B91" s="6">
        <v>13</v>
      </c>
      <c r="C91" s="30">
        <v>139.77076923076922</v>
      </c>
      <c r="D91" s="30">
        <f t="shared" si="1"/>
        <v>83.862461538461531</v>
      </c>
    </row>
    <row r="92" spans="1:4" x14ac:dyDescent="0.25">
      <c r="A92" s="5" t="s">
        <v>491</v>
      </c>
      <c r="B92" s="6">
        <v>38</v>
      </c>
      <c r="C92" s="30">
        <v>170.79933333333332</v>
      </c>
      <c r="D92" s="30">
        <f t="shared" si="1"/>
        <v>102.47959999999999</v>
      </c>
    </row>
    <row r="93" spans="1:4" x14ac:dyDescent="0.25">
      <c r="A93" s="5" t="s">
        <v>492</v>
      </c>
      <c r="B93" s="6">
        <v>10</v>
      </c>
      <c r="C93" s="30">
        <v>160.846</v>
      </c>
      <c r="D93" s="30">
        <f t="shared" si="1"/>
        <v>96.507599999999996</v>
      </c>
    </row>
    <row r="94" spans="1:4" x14ac:dyDescent="0.25">
      <c r="A94" s="5" t="s">
        <v>493</v>
      </c>
      <c r="B94" s="6">
        <v>15</v>
      </c>
      <c r="C94" s="30">
        <v>181.666</v>
      </c>
      <c r="D94" s="30">
        <f t="shared" si="1"/>
        <v>108.9996</v>
      </c>
    </row>
    <row r="95" spans="1:4" x14ac:dyDescent="0.25">
      <c r="A95" s="5" t="s">
        <v>494</v>
      </c>
      <c r="B95" s="6">
        <v>19</v>
      </c>
      <c r="C95" s="30">
        <v>246.62263157894736</v>
      </c>
      <c r="D95" s="30">
        <f t="shared" si="1"/>
        <v>147.97357894736842</v>
      </c>
    </row>
    <row r="96" spans="1:4" x14ac:dyDescent="0.25">
      <c r="A96" s="5" t="s">
        <v>495</v>
      </c>
      <c r="B96" s="6">
        <v>3</v>
      </c>
      <c r="C96" s="30">
        <v>288.40333333333336</v>
      </c>
      <c r="D96" s="30">
        <f t="shared" si="1"/>
        <v>173.042</v>
      </c>
    </row>
    <row r="97" spans="1:4" x14ac:dyDescent="0.25">
      <c r="A97" s="5" t="s">
        <v>496</v>
      </c>
      <c r="B97" s="6">
        <v>34</v>
      </c>
      <c r="C97" s="30">
        <v>178.98352941176469</v>
      </c>
      <c r="D97" s="30">
        <f t="shared" si="1"/>
        <v>107.39011764705882</v>
      </c>
    </row>
    <row r="98" spans="1:4" x14ac:dyDescent="0.25">
      <c r="A98" s="5" t="s">
        <v>497</v>
      </c>
      <c r="B98" s="6">
        <v>77</v>
      </c>
      <c r="C98" s="30">
        <v>218.47090909090906</v>
      </c>
      <c r="D98" s="30">
        <f t="shared" si="1"/>
        <v>131.08254545454542</v>
      </c>
    </row>
    <row r="99" spans="1:4" x14ac:dyDescent="0.25">
      <c r="A99" s="5" t="s">
        <v>498</v>
      </c>
      <c r="B99" s="6">
        <v>103</v>
      </c>
      <c r="C99" s="30">
        <v>212.63893203883495</v>
      </c>
      <c r="D99" s="30">
        <f t="shared" si="1"/>
        <v>127.58335922330096</v>
      </c>
    </row>
    <row r="100" spans="1:4" x14ac:dyDescent="0.25">
      <c r="A100" s="5" t="s">
        <v>499</v>
      </c>
      <c r="B100" s="6">
        <v>23</v>
      </c>
      <c r="C100" s="30">
        <v>305.12652173913045</v>
      </c>
      <c r="D100" s="30">
        <f t="shared" si="1"/>
        <v>183.07591304347827</v>
      </c>
    </row>
    <row r="101" spans="1:4" x14ac:dyDescent="0.25">
      <c r="A101" s="5" t="s">
        <v>500</v>
      </c>
      <c r="B101" s="6">
        <v>2</v>
      </c>
      <c r="C101" s="30">
        <v>380.15</v>
      </c>
      <c r="D101" s="30">
        <f t="shared" si="1"/>
        <v>228.08999999999997</v>
      </c>
    </row>
    <row r="102" spans="1:4" x14ac:dyDescent="0.25">
      <c r="A102" s="5" t="s">
        <v>501</v>
      </c>
      <c r="B102" s="6">
        <v>35</v>
      </c>
      <c r="C102" s="30">
        <v>298.90285714285716</v>
      </c>
      <c r="D102" s="30">
        <f t="shared" si="1"/>
        <v>179.34171428571429</v>
      </c>
    </row>
    <row r="103" spans="1:4" x14ac:dyDescent="0.25">
      <c r="A103" s="5" t="s">
        <v>502</v>
      </c>
      <c r="B103" s="6">
        <v>10</v>
      </c>
      <c r="C103" s="30">
        <v>554.84300000000007</v>
      </c>
      <c r="D103" s="30">
        <f t="shared" si="1"/>
        <v>332.90580000000006</v>
      </c>
    </row>
    <row r="104" spans="1:4" x14ac:dyDescent="0.25">
      <c r="A104" s="5" t="s">
        <v>503</v>
      </c>
      <c r="B104" s="6">
        <v>23</v>
      </c>
      <c r="C104" s="30">
        <v>309.28478260869565</v>
      </c>
      <c r="D104" s="30">
        <f t="shared" si="1"/>
        <v>185.57086956521738</v>
      </c>
    </row>
    <row r="105" spans="1:4" x14ac:dyDescent="0.25">
      <c r="A105" s="5" t="s">
        <v>504</v>
      </c>
      <c r="B105" s="6">
        <v>27</v>
      </c>
      <c r="C105" s="30">
        <v>203.06407407407406</v>
      </c>
      <c r="D105" s="30">
        <f t="shared" si="1"/>
        <v>121.83844444444443</v>
      </c>
    </row>
    <row r="106" spans="1:4" x14ac:dyDescent="0.25">
      <c r="A106" s="5" t="s">
        <v>505</v>
      </c>
      <c r="B106" s="6">
        <v>10</v>
      </c>
      <c r="C106" s="30">
        <v>921.1629999999999</v>
      </c>
      <c r="D106" s="30">
        <f t="shared" si="1"/>
        <v>552.69779999999992</v>
      </c>
    </row>
    <row r="107" spans="1:4" x14ac:dyDescent="0.25">
      <c r="A107" s="5" t="s">
        <v>506</v>
      </c>
      <c r="B107" s="6">
        <v>15</v>
      </c>
      <c r="C107" s="30">
        <v>798.76363636363635</v>
      </c>
      <c r="D107" s="30">
        <f t="shared" si="1"/>
        <v>479.25818181818181</v>
      </c>
    </row>
    <row r="108" spans="1:4" x14ac:dyDescent="0.25">
      <c r="A108" s="13" t="s">
        <v>507</v>
      </c>
      <c r="B108" s="6">
        <v>16</v>
      </c>
      <c r="C108" s="30">
        <v>676.19749999999999</v>
      </c>
      <c r="D108" s="30">
        <f t="shared" si="1"/>
        <v>405.71850000000001</v>
      </c>
    </row>
    <row r="109" spans="1:4" x14ac:dyDescent="0.25">
      <c r="A109" s="5" t="s">
        <v>508</v>
      </c>
      <c r="B109" s="6">
        <v>40</v>
      </c>
      <c r="C109" s="30">
        <v>434.49125000000004</v>
      </c>
      <c r="D109" s="30">
        <f t="shared" si="1"/>
        <v>260.69475</v>
      </c>
    </row>
    <row r="110" spans="1:4" x14ac:dyDescent="0.25">
      <c r="A110" s="5" t="s">
        <v>509</v>
      </c>
      <c r="B110" s="6">
        <v>27</v>
      </c>
      <c r="C110" s="30">
        <v>421.90703703703701</v>
      </c>
      <c r="D110" s="30">
        <f t="shared" si="1"/>
        <v>253.1442222222222</v>
      </c>
    </row>
    <row r="111" spans="1:4" x14ac:dyDescent="0.25">
      <c r="A111" s="5" t="s">
        <v>510</v>
      </c>
      <c r="B111" s="6">
        <v>17</v>
      </c>
      <c r="C111" s="30">
        <v>590.7967507002802</v>
      </c>
      <c r="D111" s="30">
        <f t="shared" si="1"/>
        <v>354.47805042016813</v>
      </c>
    </row>
    <row r="112" spans="1:4" x14ac:dyDescent="0.25">
      <c r="A112" s="5" t="s">
        <v>511</v>
      </c>
      <c r="B112" s="6">
        <v>34</v>
      </c>
      <c r="C112" s="30">
        <v>258.31323529411765</v>
      </c>
      <c r="D112" s="30">
        <f t="shared" si="1"/>
        <v>154.98794117647057</v>
      </c>
    </row>
    <row r="113" spans="1:4" x14ac:dyDescent="0.25">
      <c r="A113" s="5" t="s">
        <v>512</v>
      </c>
      <c r="B113" s="6">
        <v>14</v>
      </c>
      <c r="C113" s="30">
        <v>390.44714285714286</v>
      </c>
      <c r="D113" s="30">
        <f t="shared" si="1"/>
        <v>234.2682857142857</v>
      </c>
    </row>
    <row r="114" spans="1:4" x14ac:dyDescent="0.25">
      <c r="A114" s="5" t="s">
        <v>513</v>
      </c>
      <c r="B114" s="6">
        <v>5</v>
      </c>
      <c r="C114" s="30">
        <v>562.16200000000003</v>
      </c>
      <c r="D114" s="30">
        <f t="shared" si="1"/>
        <v>337.29720000000003</v>
      </c>
    </row>
    <row r="115" spans="1:4" x14ac:dyDescent="0.25">
      <c r="A115" s="5" t="s">
        <v>514</v>
      </c>
      <c r="B115" s="6">
        <v>3</v>
      </c>
      <c r="C115" s="30">
        <v>521.21333333333337</v>
      </c>
      <c r="D115" s="30">
        <f t="shared" si="1"/>
        <v>312.72800000000001</v>
      </c>
    </row>
    <row r="116" spans="1:4" x14ac:dyDescent="0.25">
      <c r="A116" s="5" t="s">
        <v>515</v>
      </c>
      <c r="B116" s="6">
        <v>7</v>
      </c>
      <c r="C116" s="30">
        <v>547.40428571428572</v>
      </c>
      <c r="D116" s="30">
        <f t="shared" si="1"/>
        <v>328.4425714285714</v>
      </c>
    </row>
    <row r="117" spans="1:4" ht="24" x14ac:dyDescent="0.25">
      <c r="A117" s="5" t="s">
        <v>516</v>
      </c>
      <c r="B117" s="6">
        <v>5</v>
      </c>
      <c r="C117" s="30">
        <v>154.52799999999999</v>
      </c>
      <c r="D117" s="30">
        <f t="shared" si="1"/>
        <v>92.716799999999992</v>
      </c>
    </row>
    <row r="118" spans="1:4" ht="24" x14ac:dyDescent="0.25">
      <c r="A118" s="5" t="s">
        <v>517</v>
      </c>
      <c r="B118" s="6">
        <v>33</v>
      </c>
      <c r="C118" s="30">
        <v>224.31199999999998</v>
      </c>
      <c r="D118" s="30">
        <f t="shared" si="1"/>
        <v>134.5872</v>
      </c>
    </row>
    <row r="119" spans="1:4" ht="24" x14ac:dyDescent="0.25">
      <c r="A119" s="5" t="s">
        <v>518</v>
      </c>
      <c r="B119" s="6">
        <v>10</v>
      </c>
      <c r="C119" s="30">
        <v>330.73</v>
      </c>
      <c r="D119" s="30">
        <f t="shared" si="1"/>
        <v>198.43800000000002</v>
      </c>
    </row>
    <row r="120" spans="1:4" ht="24" x14ac:dyDescent="0.25">
      <c r="A120" s="5" t="s">
        <v>519</v>
      </c>
      <c r="B120" s="6">
        <v>3</v>
      </c>
      <c r="C120" s="30">
        <v>401.54333333333335</v>
      </c>
      <c r="D120" s="30">
        <f t="shared" si="1"/>
        <v>240.92599999999999</v>
      </c>
    </row>
    <row r="121" spans="1:4" ht="24" x14ac:dyDescent="0.25">
      <c r="A121" s="5" t="s">
        <v>520</v>
      </c>
      <c r="B121" s="6">
        <v>5</v>
      </c>
      <c r="C121" s="30">
        <v>377.86399999999998</v>
      </c>
      <c r="D121" s="30">
        <f t="shared" si="1"/>
        <v>226.71839999999997</v>
      </c>
    </row>
    <row r="122" spans="1:4" ht="24" x14ac:dyDescent="0.25">
      <c r="A122" s="5" t="s">
        <v>521</v>
      </c>
      <c r="B122" s="6">
        <v>10</v>
      </c>
      <c r="C122" s="30">
        <v>314.49</v>
      </c>
      <c r="D122" s="30">
        <f t="shared" si="1"/>
        <v>188.69399999999999</v>
      </c>
    </row>
    <row r="123" spans="1:4" ht="24" x14ac:dyDescent="0.25">
      <c r="A123" s="5" t="s">
        <v>522</v>
      </c>
      <c r="B123" s="6">
        <v>12</v>
      </c>
      <c r="C123" s="30">
        <v>227.43583333333333</v>
      </c>
      <c r="D123" s="30">
        <f t="shared" si="1"/>
        <v>136.4615</v>
      </c>
    </row>
    <row r="124" spans="1:4" ht="24" x14ac:dyDescent="0.25">
      <c r="A124" s="5" t="s">
        <v>523</v>
      </c>
      <c r="B124" s="6">
        <v>2</v>
      </c>
      <c r="C124" s="30">
        <v>289.54500000000002</v>
      </c>
      <c r="D124" s="30">
        <f t="shared" si="1"/>
        <v>173.727</v>
      </c>
    </row>
    <row r="125" spans="1:4" x14ac:dyDescent="0.25">
      <c r="A125" s="5" t="s">
        <v>524</v>
      </c>
      <c r="B125" s="6">
        <v>15</v>
      </c>
      <c r="C125" s="30">
        <v>5.0999999999999996</v>
      </c>
      <c r="D125" s="30">
        <f t="shared" si="1"/>
        <v>3.0599999999999996</v>
      </c>
    </row>
    <row r="126" spans="1:4" x14ac:dyDescent="0.25">
      <c r="A126" s="5" t="s">
        <v>525</v>
      </c>
      <c r="B126" s="6">
        <v>15</v>
      </c>
      <c r="C126" s="30">
        <v>7.0699999999999994</v>
      </c>
      <c r="D126" s="30">
        <f t="shared" si="1"/>
        <v>4.2419999999999991</v>
      </c>
    </row>
    <row r="127" spans="1:4" x14ac:dyDescent="0.25">
      <c r="A127" s="5" t="s">
        <v>526</v>
      </c>
      <c r="B127" s="6">
        <v>10</v>
      </c>
      <c r="C127" s="30">
        <v>12.58</v>
      </c>
      <c r="D127" s="30">
        <f t="shared" si="1"/>
        <v>7.548</v>
      </c>
    </row>
    <row r="128" spans="1:4" x14ac:dyDescent="0.25">
      <c r="A128" s="5" t="s">
        <v>527</v>
      </c>
      <c r="B128" s="6">
        <v>58</v>
      </c>
      <c r="C128" s="30">
        <v>159.6951724137931</v>
      </c>
      <c r="D128" s="30">
        <f t="shared" si="1"/>
        <v>95.817103448275859</v>
      </c>
    </row>
    <row r="129" spans="1:4" x14ac:dyDescent="0.25">
      <c r="A129" s="5" t="s">
        <v>528</v>
      </c>
      <c r="B129" s="6">
        <v>15</v>
      </c>
      <c r="C129" s="30">
        <v>237.5</v>
      </c>
      <c r="D129" s="30">
        <f t="shared" si="1"/>
        <v>142.5</v>
      </c>
    </row>
    <row r="130" spans="1:4" x14ac:dyDescent="0.25">
      <c r="A130" s="5" t="s">
        <v>529</v>
      </c>
      <c r="B130" s="6">
        <v>9</v>
      </c>
      <c r="C130" s="30">
        <v>169.24</v>
      </c>
      <c r="D130" s="30">
        <f t="shared" si="1"/>
        <v>101.544</v>
      </c>
    </row>
    <row r="131" spans="1:4" x14ac:dyDescent="0.25">
      <c r="A131" s="5" t="s">
        <v>530</v>
      </c>
      <c r="B131" s="6">
        <v>19</v>
      </c>
      <c r="C131" s="30">
        <v>165.83157894736843</v>
      </c>
      <c r="D131" s="30">
        <f t="shared" ref="D131:D194" si="2">C131*0.6</f>
        <v>99.498947368421057</v>
      </c>
    </row>
    <row r="132" spans="1:4" x14ac:dyDescent="0.25">
      <c r="A132" s="5" t="s">
        <v>531</v>
      </c>
      <c r="B132" s="6">
        <v>1</v>
      </c>
      <c r="C132" s="30">
        <v>183.83</v>
      </c>
      <c r="D132" s="30">
        <f t="shared" si="2"/>
        <v>110.298</v>
      </c>
    </row>
    <row r="133" spans="1:4" x14ac:dyDescent="0.25">
      <c r="A133" s="5" t="s">
        <v>532</v>
      </c>
      <c r="B133" s="6">
        <v>8</v>
      </c>
      <c r="C133" s="30">
        <v>180</v>
      </c>
      <c r="D133" s="30">
        <f t="shared" si="2"/>
        <v>108</v>
      </c>
    </row>
    <row r="134" spans="1:4" x14ac:dyDescent="0.25">
      <c r="A134" s="5" t="s">
        <v>533</v>
      </c>
      <c r="B134" s="6">
        <v>7</v>
      </c>
      <c r="C134" s="30">
        <v>160.97</v>
      </c>
      <c r="D134" s="30">
        <f t="shared" si="2"/>
        <v>96.581999999999994</v>
      </c>
    </row>
    <row r="135" spans="1:4" x14ac:dyDescent="0.25">
      <c r="A135" s="5" t="s">
        <v>534</v>
      </c>
      <c r="B135" s="6">
        <v>68</v>
      </c>
      <c r="C135" s="30">
        <v>235.09338235294118</v>
      </c>
      <c r="D135" s="30">
        <f t="shared" si="2"/>
        <v>141.05602941176471</v>
      </c>
    </row>
    <row r="136" spans="1:4" x14ac:dyDescent="0.25">
      <c r="A136" s="5" t="s">
        <v>535</v>
      </c>
      <c r="B136" s="6">
        <v>66</v>
      </c>
      <c r="C136" s="30">
        <v>207.89151515151516</v>
      </c>
      <c r="D136" s="30">
        <f t="shared" si="2"/>
        <v>124.7349090909091</v>
      </c>
    </row>
    <row r="137" spans="1:4" x14ac:dyDescent="0.25">
      <c r="A137" s="5" t="s">
        <v>536</v>
      </c>
      <c r="B137" s="6">
        <v>89</v>
      </c>
      <c r="C137" s="30">
        <v>302.77</v>
      </c>
      <c r="D137" s="30">
        <f t="shared" si="2"/>
        <v>181.66199999999998</v>
      </c>
    </row>
    <row r="138" spans="1:4" x14ac:dyDescent="0.25">
      <c r="A138" s="5" t="s">
        <v>537</v>
      </c>
      <c r="B138" s="6">
        <v>46</v>
      </c>
      <c r="C138" s="30">
        <v>267.40239130434782</v>
      </c>
      <c r="D138" s="30">
        <f t="shared" si="2"/>
        <v>160.4414347826087</v>
      </c>
    </row>
    <row r="139" spans="1:4" x14ac:dyDescent="0.25">
      <c r="A139" s="5" t="s">
        <v>538</v>
      </c>
      <c r="B139" s="6">
        <v>8</v>
      </c>
      <c r="C139" s="30">
        <v>227.68</v>
      </c>
      <c r="D139" s="30">
        <f t="shared" si="2"/>
        <v>136.608</v>
      </c>
    </row>
    <row r="140" spans="1:4" x14ac:dyDescent="0.25">
      <c r="A140" s="5" t="s">
        <v>539</v>
      </c>
      <c r="B140" s="6">
        <v>3</v>
      </c>
      <c r="C140" s="30">
        <v>219.29999999999998</v>
      </c>
      <c r="D140" s="30">
        <f t="shared" si="2"/>
        <v>131.57999999999998</v>
      </c>
    </row>
    <row r="141" spans="1:4" x14ac:dyDescent="0.25">
      <c r="A141" s="5" t="s">
        <v>540</v>
      </c>
      <c r="B141" s="6">
        <v>8</v>
      </c>
      <c r="C141" s="30">
        <v>275.06</v>
      </c>
      <c r="D141" s="30">
        <f t="shared" si="2"/>
        <v>165.036</v>
      </c>
    </row>
    <row r="142" spans="1:4" x14ac:dyDescent="0.25">
      <c r="A142" s="5" t="s">
        <v>541</v>
      </c>
      <c r="B142" s="6">
        <v>1</v>
      </c>
      <c r="C142" s="30">
        <v>315.22000000000003</v>
      </c>
      <c r="D142" s="30">
        <f t="shared" si="2"/>
        <v>189.13200000000001</v>
      </c>
    </row>
    <row r="143" spans="1:4" x14ac:dyDescent="0.25">
      <c r="A143" s="5" t="s">
        <v>542</v>
      </c>
      <c r="B143" s="6">
        <v>68</v>
      </c>
      <c r="C143" s="30">
        <v>308.45</v>
      </c>
      <c r="D143" s="30">
        <f t="shared" si="2"/>
        <v>185.07</v>
      </c>
    </row>
    <row r="144" spans="1:4" x14ac:dyDescent="0.25">
      <c r="A144" s="5" t="s">
        <v>543</v>
      </c>
      <c r="B144" s="6">
        <v>28</v>
      </c>
      <c r="C144" s="30">
        <v>230.00642857142859</v>
      </c>
      <c r="D144" s="30">
        <f t="shared" si="2"/>
        <v>138.00385714285716</v>
      </c>
    </row>
    <row r="145" spans="1:4" x14ac:dyDescent="0.25">
      <c r="A145" s="5" t="s">
        <v>544</v>
      </c>
      <c r="B145" s="6">
        <v>21</v>
      </c>
      <c r="C145" s="30">
        <v>259.52523809523808</v>
      </c>
      <c r="D145" s="30">
        <f t="shared" si="2"/>
        <v>155.71514285714284</v>
      </c>
    </row>
    <row r="146" spans="1:4" x14ac:dyDescent="0.25">
      <c r="A146" s="5" t="s">
        <v>545</v>
      </c>
      <c r="B146" s="6">
        <v>7</v>
      </c>
      <c r="C146" s="30">
        <v>408.60571428571427</v>
      </c>
      <c r="D146" s="30">
        <f t="shared" si="2"/>
        <v>245.16342857142854</v>
      </c>
    </row>
    <row r="147" spans="1:4" x14ac:dyDescent="0.25">
      <c r="A147" s="5" t="s">
        <v>546</v>
      </c>
      <c r="B147" s="6">
        <v>10</v>
      </c>
      <c r="C147" s="30">
        <v>397.5</v>
      </c>
      <c r="D147" s="30">
        <f t="shared" si="2"/>
        <v>238.5</v>
      </c>
    </row>
    <row r="148" spans="1:4" x14ac:dyDescent="0.25">
      <c r="A148" s="5" t="s">
        <v>547</v>
      </c>
      <c r="B148" s="6">
        <v>30</v>
      </c>
      <c r="C148" s="30">
        <v>313.68</v>
      </c>
      <c r="D148" s="30">
        <f t="shared" si="2"/>
        <v>188.208</v>
      </c>
    </row>
    <row r="149" spans="1:4" x14ac:dyDescent="0.25">
      <c r="A149" s="5" t="s">
        <v>548</v>
      </c>
      <c r="B149" s="6">
        <v>10</v>
      </c>
      <c r="C149" s="30">
        <v>251.89000000000001</v>
      </c>
      <c r="D149" s="30">
        <f t="shared" si="2"/>
        <v>151.13400000000001</v>
      </c>
    </row>
    <row r="150" spans="1:4" x14ac:dyDescent="0.25">
      <c r="A150" s="5" t="s">
        <v>549</v>
      </c>
      <c r="B150" s="6">
        <v>5</v>
      </c>
      <c r="C150" s="30">
        <v>249.81</v>
      </c>
      <c r="D150" s="30">
        <f t="shared" si="2"/>
        <v>149.886</v>
      </c>
    </row>
    <row r="151" spans="1:4" x14ac:dyDescent="0.25">
      <c r="A151" s="5" t="s">
        <v>550</v>
      </c>
      <c r="B151" s="6">
        <v>7</v>
      </c>
      <c r="C151" s="30">
        <v>311.70999999999998</v>
      </c>
      <c r="D151" s="30">
        <f t="shared" si="2"/>
        <v>187.02599999999998</v>
      </c>
    </row>
    <row r="152" spans="1:4" x14ac:dyDescent="0.25">
      <c r="A152" s="5" t="s">
        <v>551</v>
      </c>
      <c r="B152" s="6">
        <v>25</v>
      </c>
      <c r="C152" s="30">
        <v>391.95120000000003</v>
      </c>
      <c r="D152" s="30">
        <f t="shared" si="2"/>
        <v>235.17072000000002</v>
      </c>
    </row>
    <row r="153" spans="1:4" x14ac:dyDescent="0.25">
      <c r="A153" s="5" t="s">
        <v>552</v>
      </c>
      <c r="B153" s="6">
        <v>29</v>
      </c>
      <c r="C153" s="30">
        <v>383.62068965517244</v>
      </c>
      <c r="D153" s="30">
        <f t="shared" si="2"/>
        <v>230.17241379310346</v>
      </c>
    </row>
    <row r="154" spans="1:4" x14ac:dyDescent="0.25">
      <c r="A154" s="5" t="s">
        <v>553</v>
      </c>
      <c r="B154" s="6">
        <v>13</v>
      </c>
      <c r="C154" s="30">
        <v>195.60153846153847</v>
      </c>
      <c r="D154" s="30">
        <f t="shared" si="2"/>
        <v>117.36092307692307</v>
      </c>
    </row>
    <row r="155" spans="1:4" x14ac:dyDescent="0.25">
      <c r="A155" s="5" t="s">
        <v>554</v>
      </c>
      <c r="B155" s="6">
        <v>5</v>
      </c>
      <c r="C155" s="30">
        <v>143.67000000000002</v>
      </c>
      <c r="D155" s="30">
        <f t="shared" si="2"/>
        <v>86.202000000000012</v>
      </c>
    </row>
    <row r="156" spans="1:4" ht="24" x14ac:dyDescent="0.25">
      <c r="A156" s="5" t="s">
        <v>555</v>
      </c>
      <c r="B156" s="6">
        <v>20</v>
      </c>
      <c r="C156" s="30">
        <v>152.32999999999998</v>
      </c>
      <c r="D156" s="30">
        <f t="shared" si="2"/>
        <v>91.397999999999982</v>
      </c>
    </row>
    <row r="157" spans="1:4" ht="24" x14ac:dyDescent="0.25">
      <c r="A157" s="5" t="s">
        <v>556</v>
      </c>
      <c r="B157" s="6">
        <v>17</v>
      </c>
      <c r="C157" s="30">
        <v>170.79941176470589</v>
      </c>
      <c r="D157" s="30">
        <f t="shared" si="2"/>
        <v>102.47964705882353</v>
      </c>
    </row>
    <row r="158" spans="1:4" ht="24" x14ac:dyDescent="0.25">
      <c r="A158" s="5" t="s">
        <v>557</v>
      </c>
      <c r="B158" s="6">
        <v>37</v>
      </c>
      <c r="C158" s="30">
        <v>168.95148148148147</v>
      </c>
      <c r="D158" s="30">
        <f t="shared" si="2"/>
        <v>101.37088888888887</v>
      </c>
    </row>
    <row r="159" spans="1:4" ht="24" x14ac:dyDescent="0.25">
      <c r="A159" s="5" t="s">
        <v>558</v>
      </c>
      <c r="B159" s="6">
        <v>6</v>
      </c>
      <c r="C159" s="30">
        <v>350.5216666666667</v>
      </c>
      <c r="D159" s="30">
        <f t="shared" si="2"/>
        <v>210.31300000000002</v>
      </c>
    </row>
    <row r="160" spans="1:4" ht="24" x14ac:dyDescent="0.25">
      <c r="A160" s="5" t="s">
        <v>559</v>
      </c>
      <c r="B160" s="6">
        <v>1</v>
      </c>
      <c r="C160" s="30">
        <v>140.36000000000001</v>
      </c>
      <c r="D160" s="30">
        <f t="shared" si="2"/>
        <v>84.216000000000008</v>
      </c>
    </row>
    <row r="161" spans="1:4" ht="24" x14ac:dyDescent="0.25">
      <c r="A161" s="5" t="s">
        <v>560</v>
      </c>
      <c r="B161" s="6">
        <v>22</v>
      </c>
      <c r="C161" s="30">
        <v>121.05571428571429</v>
      </c>
      <c r="D161" s="30">
        <f t="shared" si="2"/>
        <v>72.633428571428567</v>
      </c>
    </row>
    <row r="162" spans="1:4" x14ac:dyDescent="0.25">
      <c r="A162" s="5" t="s">
        <v>561</v>
      </c>
      <c r="B162" s="6">
        <v>65</v>
      </c>
      <c r="C162" s="30">
        <v>73.869230769230768</v>
      </c>
      <c r="D162" s="30">
        <f t="shared" si="2"/>
        <v>44.321538461538459</v>
      </c>
    </row>
    <row r="163" spans="1:4" x14ac:dyDescent="0.25">
      <c r="A163" s="5" t="s">
        <v>562</v>
      </c>
      <c r="B163" s="6">
        <v>42</v>
      </c>
      <c r="C163" s="30">
        <v>82.55</v>
      </c>
      <c r="D163" s="30">
        <f t="shared" si="2"/>
        <v>49.529999999999994</v>
      </c>
    </row>
    <row r="164" spans="1:4" x14ac:dyDescent="0.25">
      <c r="A164" s="5" t="s">
        <v>563</v>
      </c>
      <c r="B164" s="6">
        <v>103</v>
      </c>
      <c r="C164" s="30">
        <v>97.855436893203887</v>
      </c>
      <c r="D164" s="30">
        <f t="shared" si="2"/>
        <v>58.713262135922328</v>
      </c>
    </row>
    <row r="165" spans="1:4" x14ac:dyDescent="0.25">
      <c r="A165" s="5" t="s">
        <v>564</v>
      </c>
      <c r="B165" s="6">
        <v>18</v>
      </c>
      <c r="C165" s="30">
        <v>117.41000000000001</v>
      </c>
      <c r="D165" s="30">
        <f t="shared" si="2"/>
        <v>70.445999999999998</v>
      </c>
    </row>
    <row r="166" spans="1:4" x14ac:dyDescent="0.25">
      <c r="A166" s="5" t="s">
        <v>565</v>
      </c>
      <c r="B166" s="6">
        <v>51</v>
      </c>
      <c r="C166" s="30">
        <v>212.75941176470587</v>
      </c>
      <c r="D166" s="30">
        <f t="shared" si="2"/>
        <v>127.65564705882352</v>
      </c>
    </row>
    <row r="167" spans="1:4" x14ac:dyDescent="0.25">
      <c r="A167" s="5" t="s">
        <v>566</v>
      </c>
      <c r="B167" s="6">
        <v>26</v>
      </c>
      <c r="C167" s="30">
        <v>173.07999999999998</v>
      </c>
      <c r="D167" s="30">
        <f t="shared" si="2"/>
        <v>103.84799999999998</v>
      </c>
    </row>
    <row r="168" spans="1:4" x14ac:dyDescent="0.25">
      <c r="A168" s="5" t="s">
        <v>567</v>
      </c>
      <c r="B168" s="6">
        <v>58</v>
      </c>
      <c r="C168" s="30">
        <v>194.56379310344829</v>
      </c>
      <c r="D168" s="30">
        <f t="shared" si="2"/>
        <v>116.73827586206897</v>
      </c>
    </row>
    <row r="169" spans="1:4" x14ac:dyDescent="0.25">
      <c r="A169" s="5" t="s">
        <v>568</v>
      </c>
      <c r="B169" s="6">
        <v>47</v>
      </c>
      <c r="C169" s="30">
        <v>171.87</v>
      </c>
      <c r="D169" s="30">
        <f t="shared" si="2"/>
        <v>103.122</v>
      </c>
    </row>
    <row r="170" spans="1:4" x14ac:dyDescent="0.25">
      <c r="A170" s="5" t="s">
        <v>569</v>
      </c>
      <c r="B170" s="6">
        <v>4</v>
      </c>
      <c r="C170" s="30">
        <v>488.96</v>
      </c>
      <c r="D170" s="30">
        <f t="shared" si="2"/>
        <v>293.37599999999998</v>
      </c>
    </row>
    <row r="171" spans="1:4" x14ac:dyDescent="0.25">
      <c r="A171" s="5" t="s">
        <v>570</v>
      </c>
      <c r="B171" s="6">
        <v>20</v>
      </c>
      <c r="C171" s="30">
        <v>98.058000000000007</v>
      </c>
      <c r="D171" s="30">
        <f t="shared" si="2"/>
        <v>58.834800000000001</v>
      </c>
    </row>
    <row r="172" spans="1:4" x14ac:dyDescent="0.25">
      <c r="A172" s="5" t="s">
        <v>571</v>
      </c>
      <c r="B172" s="6">
        <v>46</v>
      </c>
      <c r="C172" s="30">
        <v>122.15739130434783</v>
      </c>
      <c r="D172" s="30">
        <f t="shared" si="2"/>
        <v>73.29443478260869</v>
      </c>
    </row>
    <row r="173" spans="1:4" x14ac:dyDescent="0.25">
      <c r="A173" s="5" t="s">
        <v>572</v>
      </c>
      <c r="B173" s="6">
        <v>4</v>
      </c>
      <c r="C173" s="30">
        <v>109.69</v>
      </c>
      <c r="D173" s="30">
        <f t="shared" si="2"/>
        <v>65.813999999999993</v>
      </c>
    </row>
    <row r="174" spans="1:4" x14ac:dyDescent="0.25">
      <c r="A174" s="5" t="s">
        <v>573</v>
      </c>
      <c r="B174" s="6">
        <v>29</v>
      </c>
      <c r="C174" s="30">
        <v>129.38344827586207</v>
      </c>
      <c r="D174" s="30">
        <f t="shared" si="2"/>
        <v>77.630068965517239</v>
      </c>
    </row>
    <row r="175" spans="1:4" x14ac:dyDescent="0.25">
      <c r="A175" s="5" t="s">
        <v>574</v>
      </c>
      <c r="B175" s="6">
        <v>110</v>
      </c>
      <c r="C175" s="30">
        <v>118.19818181818181</v>
      </c>
      <c r="D175" s="30">
        <f t="shared" si="2"/>
        <v>70.918909090909082</v>
      </c>
    </row>
    <row r="176" spans="1:4" x14ac:dyDescent="0.25">
      <c r="A176" s="5" t="s">
        <v>575</v>
      </c>
      <c r="B176" s="6">
        <v>28</v>
      </c>
      <c r="C176" s="30">
        <v>173.51214285714286</v>
      </c>
      <c r="D176" s="30">
        <f t="shared" si="2"/>
        <v>104.10728571428571</v>
      </c>
    </row>
    <row r="177" spans="1:4" x14ac:dyDescent="0.25">
      <c r="A177" s="5" t="s">
        <v>576</v>
      </c>
      <c r="B177" s="6">
        <v>14</v>
      </c>
      <c r="C177" s="30">
        <v>125.97</v>
      </c>
      <c r="D177" s="30">
        <f t="shared" si="2"/>
        <v>75.581999999999994</v>
      </c>
    </row>
    <row r="178" spans="1:4" x14ac:dyDescent="0.25">
      <c r="A178" s="5" t="s">
        <v>577</v>
      </c>
      <c r="B178" s="6">
        <v>15</v>
      </c>
      <c r="C178" s="30">
        <v>427.47999999999996</v>
      </c>
      <c r="D178" s="30">
        <f t="shared" si="2"/>
        <v>256.48799999999994</v>
      </c>
    </row>
    <row r="179" spans="1:4" x14ac:dyDescent="0.25">
      <c r="A179" s="5" t="s">
        <v>578</v>
      </c>
      <c r="B179" s="6">
        <v>16</v>
      </c>
      <c r="C179" s="30">
        <v>212.99</v>
      </c>
      <c r="D179" s="30">
        <f t="shared" si="2"/>
        <v>127.794</v>
      </c>
    </row>
    <row r="180" spans="1:4" x14ac:dyDescent="0.25">
      <c r="A180" s="5" t="s">
        <v>579</v>
      </c>
      <c r="B180" s="6">
        <v>1</v>
      </c>
      <c r="C180" s="30">
        <v>249.81</v>
      </c>
      <c r="D180" s="30">
        <f t="shared" si="2"/>
        <v>149.886</v>
      </c>
    </row>
    <row r="181" spans="1:4" x14ac:dyDescent="0.25">
      <c r="A181" s="5" t="s">
        <v>580</v>
      </c>
      <c r="B181" s="6">
        <v>74</v>
      </c>
      <c r="C181" s="30">
        <v>82.956486486486483</v>
      </c>
      <c r="D181" s="30">
        <f t="shared" si="2"/>
        <v>49.773891891891886</v>
      </c>
    </row>
    <row r="182" spans="1:4" x14ac:dyDescent="0.25">
      <c r="A182" s="5" t="s">
        <v>581</v>
      </c>
      <c r="B182" s="6">
        <v>22</v>
      </c>
      <c r="C182" s="30">
        <v>157.61409090909092</v>
      </c>
      <c r="D182" s="30">
        <f t="shared" si="2"/>
        <v>94.568454545454543</v>
      </c>
    </row>
    <row r="183" spans="1:4" x14ac:dyDescent="0.25">
      <c r="A183" s="5" t="s">
        <v>582</v>
      </c>
      <c r="B183" s="6">
        <v>24</v>
      </c>
      <c r="C183" s="30">
        <v>196.60291666666669</v>
      </c>
      <c r="D183" s="30">
        <f t="shared" si="2"/>
        <v>117.96175000000001</v>
      </c>
    </row>
    <row r="184" spans="1:4" x14ac:dyDescent="0.25">
      <c r="A184" s="5" t="s">
        <v>583</v>
      </c>
      <c r="B184" s="6">
        <v>125</v>
      </c>
      <c r="C184" s="30">
        <v>65.534480000000002</v>
      </c>
      <c r="D184" s="30">
        <f t="shared" si="2"/>
        <v>39.320687999999997</v>
      </c>
    </row>
    <row r="185" spans="1:4" x14ac:dyDescent="0.25">
      <c r="A185" s="5" t="s">
        <v>584</v>
      </c>
      <c r="B185" s="6">
        <v>190</v>
      </c>
      <c r="C185" s="30">
        <v>65.534438502673794</v>
      </c>
      <c r="D185" s="30">
        <f t="shared" si="2"/>
        <v>39.320663101604275</v>
      </c>
    </row>
    <row r="186" spans="1:4" x14ac:dyDescent="0.25">
      <c r="A186" s="5" t="s">
        <v>585</v>
      </c>
      <c r="B186" s="6">
        <v>21</v>
      </c>
      <c r="C186" s="30">
        <v>90.070952380952377</v>
      </c>
      <c r="D186" s="30">
        <f t="shared" si="2"/>
        <v>54.042571428571428</v>
      </c>
    </row>
    <row r="187" spans="1:4" x14ac:dyDescent="0.25">
      <c r="A187" s="5" t="s">
        <v>586</v>
      </c>
      <c r="B187" s="6">
        <v>25</v>
      </c>
      <c r="C187" s="30">
        <v>94.85799999999999</v>
      </c>
      <c r="D187" s="30">
        <f t="shared" si="2"/>
        <v>56.914799999999993</v>
      </c>
    </row>
    <row r="188" spans="1:4" x14ac:dyDescent="0.25">
      <c r="A188" s="5" t="s">
        <v>587</v>
      </c>
      <c r="B188" s="6">
        <v>13</v>
      </c>
      <c r="C188" s="30">
        <v>100.0776923076923</v>
      </c>
      <c r="D188" s="30">
        <f t="shared" si="2"/>
        <v>60.046615384615379</v>
      </c>
    </row>
    <row r="189" spans="1:4" x14ac:dyDescent="0.25">
      <c r="A189" s="5" t="s">
        <v>588</v>
      </c>
      <c r="B189" s="6">
        <v>22</v>
      </c>
      <c r="C189" s="30">
        <v>144.21727272727273</v>
      </c>
      <c r="D189" s="30">
        <f t="shared" si="2"/>
        <v>86.530363636363631</v>
      </c>
    </row>
    <row r="190" spans="1:4" x14ac:dyDescent="0.25">
      <c r="A190" s="5" t="s">
        <v>589</v>
      </c>
      <c r="B190" s="6">
        <v>7</v>
      </c>
      <c r="C190" s="30">
        <v>167.34285714285716</v>
      </c>
      <c r="D190" s="30">
        <f t="shared" si="2"/>
        <v>100.4057142857143</v>
      </c>
    </row>
    <row r="191" spans="1:4" x14ac:dyDescent="0.25">
      <c r="A191" s="5" t="s">
        <v>590</v>
      </c>
      <c r="B191" s="6">
        <v>4</v>
      </c>
      <c r="C191" s="30">
        <v>203.11</v>
      </c>
      <c r="D191" s="30">
        <f t="shared" si="2"/>
        <v>121.866</v>
      </c>
    </row>
    <row r="192" spans="1:4" x14ac:dyDescent="0.25">
      <c r="A192" s="5" t="s">
        <v>591</v>
      </c>
      <c r="B192" s="6">
        <v>37</v>
      </c>
      <c r="C192" s="30">
        <v>156.70027027027027</v>
      </c>
      <c r="D192" s="30">
        <f t="shared" si="2"/>
        <v>94.020162162162151</v>
      </c>
    </row>
    <row r="193" spans="1:4" x14ac:dyDescent="0.25">
      <c r="A193" s="5" t="s">
        <v>592</v>
      </c>
      <c r="B193" s="6">
        <v>15</v>
      </c>
      <c r="C193" s="30">
        <v>137.53066666666666</v>
      </c>
      <c r="D193" s="30">
        <f t="shared" si="2"/>
        <v>82.5184</v>
      </c>
    </row>
    <row r="194" spans="1:4" x14ac:dyDescent="0.25">
      <c r="A194" s="5" t="s">
        <v>593</v>
      </c>
      <c r="B194" s="6">
        <v>30</v>
      </c>
      <c r="C194" s="30">
        <v>3.7</v>
      </c>
      <c r="D194" s="30">
        <f t="shared" si="2"/>
        <v>2.2200000000000002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34" workbookViewId="0">
      <selection activeCell="B55" sqref="B55"/>
    </sheetView>
  </sheetViews>
  <sheetFormatPr defaultRowHeight="15" x14ac:dyDescent="0.25"/>
  <cols>
    <col min="1" max="1" width="58" customWidth="1"/>
    <col min="2" max="2" width="12.7109375" customWidth="1"/>
    <col min="3" max="3" width="13.7109375" customWidth="1"/>
    <col min="4" max="4" width="12.28515625" customWidth="1"/>
  </cols>
  <sheetData>
    <row r="1" spans="1:4" ht="43.15" customHeight="1" x14ac:dyDescent="0.25">
      <c r="A1" s="4" t="s">
        <v>0</v>
      </c>
      <c r="B1" s="14" t="s">
        <v>1</v>
      </c>
      <c r="C1" s="15" t="s">
        <v>647</v>
      </c>
      <c r="D1" s="15" t="s">
        <v>649</v>
      </c>
    </row>
    <row r="2" spans="1:4" ht="14.45" x14ac:dyDescent="0.3">
      <c r="A2" s="5" t="s">
        <v>594</v>
      </c>
      <c r="B2" s="6">
        <v>1</v>
      </c>
      <c r="C2" s="30">
        <v>143368.09</v>
      </c>
      <c r="D2" s="30">
        <f>C2*0.6</f>
        <v>86020.853999999992</v>
      </c>
    </row>
    <row r="3" spans="1:4" x14ac:dyDescent="0.25">
      <c r="A3" s="5" t="s">
        <v>595</v>
      </c>
      <c r="B3" s="6">
        <v>3</v>
      </c>
      <c r="C3" s="30">
        <v>1491.2033333333331</v>
      </c>
      <c r="D3" s="30">
        <f t="shared" ref="D3:D54" si="0">C3*0.6</f>
        <v>894.72199999999987</v>
      </c>
    </row>
    <row r="4" spans="1:4" x14ac:dyDescent="0.25">
      <c r="A4" s="5" t="s">
        <v>596</v>
      </c>
      <c r="B4" s="6">
        <v>2</v>
      </c>
      <c r="C4" s="30">
        <v>1340.56</v>
      </c>
      <c r="D4" s="30">
        <f t="shared" si="0"/>
        <v>804.3359999999999</v>
      </c>
    </row>
    <row r="5" spans="1:4" x14ac:dyDescent="0.25">
      <c r="A5" s="5" t="s">
        <v>597</v>
      </c>
      <c r="B5" s="6">
        <v>1</v>
      </c>
      <c r="C5" s="30">
        <v>1674.28</v>
      </c>
      <c r="D5" s="30">
        <f t="shared" si="0"/>
        <v>1004.568</v>
      </c>
    </row>
    <row r="6" spans="1:4" x14ac:dyDescent="0.25">
      <c r="A6" s="5" t="s">
        <v>598</v>
      </c>
      <c r="B6" s="6">
        <v>4</v>
      </c>
      <c r="C6" s="30">
        <v>1685.325</v>
      </c>
      <c r="D6" s="30">
        <f t="shared" si="0"/>
        <v>1011.1949999999999</v>
      </c>
    </row>
    <row r="7" spans="1:4" x14ac:dyDescent="0.25">
      <c r="A7" s="5" t="s">
        <v>599</v>
      </c>
      <c r="B7" s="6">
        <v>2</v>
      </c>
      <c r="C7" s="30">
        <v>1008.575</v>
      </c>
      <c r="D7" s="30">
        <f t="shared" si="0"/>
        <v>605.14499999999998</v>
      </c>
    </row>
    <row r="8" spans="1:4" x14ac:dyDescent="0.25">
      <c r="A8" s="5" t="s">
        <v>600</v>
      </c>
      <c r="B8" s="6">
        <v>2</v>
      </c>
      <c r="C8" s="30">
        <v>694.56</v>
      </c>
      <c r="D8" s="30">
        <f t="shared" si="0"/>
        <v>416.73599999999993</v>
      </c>
    </row>
    <row r="9" spans="1:4" x14ac:dyDescent="0.25">
      <c r="A9" s="5" t="s">
        <v>601</v>
      </c>
      <c r="B9" s="6">
        <v>3</v>
      </c>
      <c r="C9" s="30">
        <v>14119.296666666667</v>
      </c>
      <c r="D9" s="30">
        <f t="shared" si="0"/>
        <v>8471.5779999999995</v>
      </c>
    </row>
    <row r="10" spans="1:4" x14ac:dyDescent="0.25">
      <c r="A10" s="5" t="s">
        <v>602</v>
      </c>
      <c r="B10" s="6">
        <v>1</v>
      </c>
      <c r="C10" s="30">
        <v>572.23</v>
      </c>
      <c r="D10" s="30">
        <f t="shared" si="0"/>
        <v>343.33800000000002</v>
      </c>
    </row>
    <row r="11" spans="1:4" x14ac:dyDescent="0.25">
      <c r="A11" s="5" t="s">
        <v>603</v>
      </c>
      <c r="B11" s="6">
        <v>1</v>
      </c>
      <c r="C11" s="30">
        <v>4249.99</v>
      </c>
      <c r="D11" s="30">
        <f t="shared" si="0"/>
        <v>2549.9939999999997</v>
      </c>
    </row>
    <row r="12" spans="1:4" x14ac:dyDescent="0.25">
      <c r="A12" s="5" t="s">
        <v>604</v>
      </c>
      <c r="B12" s="6">
        <v>4</v>
      </c>
      <c r="C12" s="30">
        <v>1310.4000000000001</v>
      </c>
      <c r="D12" s="30">
        <f t="shared" si="0"/>
        <v>786.24</v>
      </c>
    </row>
    <row r="13" spans="1:4" x14ac:dyDescent="0.25">
      <c r="A13" s="5" t="s">
        <v>605</v>
      </c>
      <c r="B13" s="6">
        <v>1</v>
      </c>
      <c r="C13" s="30">
        <v>366.12</v>
      </c>
      <c r="D13" s="30">
        <f t="shared" si="0"/>
        <v>219.672</v>
      </c>
    </row>
    <row r="14" spans="1:4" x14ac:dyDescent="0.25">
      <c r="A14" s="5" t="s">
        <v>606</v>
      </c>
      <c r="B14" s="6">
        <v>1</v>
      </c>
      <c r="C14" s="30">
        <v>3858.09</v>
      </c>
      <c r="D14" s="30">
        <f t="shared" si="0"/>
        <v>2314.8539999999998</v>
      </c>
    </row>
    <row r="15" spans="1:4" x14ac:dyDescent="0.25">
      <c r="A15" s="5" t="s">
        <v>607</v>
      </c>
      <c r="B15" s="6">
        <v>1</v>
      </c>
      <c r="C15" s="30">
        <v>2740.41</v>
      </c>
      <c r="D15" s="30">
        <f t="shared" si="0"/>
        <v>1644.2459999999999</v>
      </c>
    </row>
    <row r="16" spans="1:4" x14ac:dyDescent="0.25">
      <c r="A16" s="5" t="s">
        <v>608</v>
      </c>
      <c r="B16" s="6">
        <v>2</v>
      </c>
      <c r="C16" s="30">
        <v>14778.08</v>
      </c>
      <c r="D16" s="30">
        <f t="shared" si="0"/>
        <v>8866.848</v>
      </c>
    </row>
    <row r="17" spans="1:4" x14ac:dyDescent="0.25">
      <c r="A17" s="5" t="s">
        <v>609</v>
      </c>
      <c r="B17" s="6">
        <v>1</v>
      </c>
      <c r="C17" s="30">
        <v>4995.3</v>
      </c>
      <c r="D17" s="30">
        <f t="shared" si="0"/>
        <v>2997.18</v>
      </c>
    </row>
    <row r="18" spans="1:4" x14ac:dyDescent="0.25">
      <c r="A18" s="5" t="s">
        <v>610</v>
      </c>
      <c r="B18" s="6">
        <v>1</v>
      </c>
      <c r="C18" s="30">
        <v>19715.02</v>
      </c>
      <c r="D18" s="30">
        <f t="shared" si="0"/>
        <v>11829.012000000001</v>
      </c>
    </row>
    <row r="19" spans="1:4" x14ac:dyDescent="0.25">
      <c r="A19" s="5" t="s">
        <v>611</v>
      </c>
      <c r="B19" s="6">
        <v>3</v>
      </c>
      <c r="C19" s="30">
        <v>5212.7566666666671</v>
      </c>
      <c r="D19" s="30">
        <f t="shared" si="0"/>
        <v>3127.654</v>
      </c>
    </row>
    <row r="20" spans="1:4" x14ac:dyDescent="0.25">
      <c r="A20" s="5" t="s">
        <v>612</v>
      </c>
      <c r="B20" s="6">
        <v>2</v>
      </c>
      <c r="C20" s="30">
        <v>1583.92</v>
      </c>
      <c r="D20" s="30">
        <f t="shared" si="0"/>
        <v>950.35199999999998</v>
      </c>
    </row>
    <row r="21" spans="1:4" x14ac:dyDescent="0.25">
      <c r="A21" s="5" t="s">
        <v>613</v>
      </c>
      <c r="B21" s="6">
        <v>1</v>
      </c>
      <c r="C21" s="30">
        <v>2171.34</v>
      </c>
      <c r="D21" s="30">
        <f t="shared" si="0"/>
        <v>1302.8040000000001</v>
      </c>
    </row>
    <row r="22" spans="1:4" x14ac:dyDescent="0.25">
      <c r="A22" s="5" t="s">
        <v>614</v>
      </c>
      <c r="B22" s="6">
        <v>1</v>
      </c>
      <c r="C22" s="30">
        <v>7265.44</v>
      </c>
      <c r="D22" s="30">
        <f t="shared" si="0"/>
        <v>4359.2639999999992</v>
      </c>
    </row>
    <row r="23" spans="1:4" x14ac:dyDescent="0.25">
      <c r="A23" s="5" t="s">
        <v>615</v>
      </c>
      <c r="B23" s="6">
        <v>5</v>
      </c>
      <c r="C23" s="30">
        <v>119.73399999999999</v>
      </c>
      <c r="D23" s="30">
        <f t="shared" si="0"/>
        <v>71.840399999999988</v>
      </c>
    </row>
    <row r="24" spans="1:4" x14ac:dyDescent="0.25">
      <c r="A24" s="5" t="s">
        <v>616</v>
      </c>
      <c r="B24" s="6">
        <v>3</v>
      </c>
      <c r="C24" s="30">
        <v>182</v>
      </c>
      <c r="D24" s="30">
        <f t="shared" si="0"/>
        <v>109.2</v>
      </c>
    </row>
    <row r="25" spans="1:4" x14ac:dyDescent="0.25">
      <c r="A25" s="5" t="s">
        <v>617</v>
      </c>
      <c r="B25" s="6">
        <v>10</v>
      </c>
      <c r="C25" s="30">
        <v>385.75</v>
      </c>
      <c r="D25" s="30">
        <f t="shared" si="0"/>
        <v>231.45</v>
      </c>
    </row>
    <row r="26" spans="1:4" x14ac:dyDescent="0.25">
      <c r="A26" s="5" t="s">
        <v>618</v>
      </c>
      <c r="B26" s="6">
        <v>1</v>
      </c>
      <c r="C26" s="30">
        <v>364</v>
      </c>
      <c r="D26" s="30">
        <f t="shared" si="0"/>
        <v>218.4</v>
      </c>
    </row>
    <row r="27" spans="1:4" x14ac:dyDescent="0.25">
      <c r="A27" s="5" t="s">
        <v>619</v>
      </c>
      <c r="B27" s="6">
        <v>1</v>
      </c>
      <c r="C27" s="30">
        <v>468</v>
      </c>
      <c r="D27" s="30">
        <f t="shared" si="0"/>
        <v>280.8</v>
      </c>
    </row>
    <row r="28" spans="1:4" x14ac:dyDescent="0.25">
      <c r="A28" s="5" t="s">
        <v>620</v>
      </c>
      <c r="B28" s="6">
        <v>2</v>
      </c>
      <c r="C28" s="30">
        <v>832</v>
      </c>
      <c r="D28" s="30">
        <f t="shared" si="0"/>
        <v>499.2</v>
      </c>
    </row>
    <row r="29" spans="1:4" x14ac:dyDescent="0.25">
      <c r="A29" s="5" t="s">
        <v>621</v>
      </c>
      <c r="B29" s="6">
        <v>1</v>
      </c>
      <c r="C29" s="30">
        <v>8510.07</v>
      </c>
      <c r="D29" s="30">
        <f t="shared" si="0"/>
        <v>5106.0419999999995</v>
      </c>
    </row>
    <row r="30" spans="1:4" x14ac:dyDescent="0.25">
      <c r="A30" s="5" t="s">
        <v>622</v>
      </c>
      <c r="B30" s="6">
        <v>1</v>
      </c>
      <c r="C30" s="30">
        <v>121996.78</v>
      </c>
      <c r="D30" s="30">
        <f t="shared" si="0"/>
        <v>73198.067999999999</v>
      </c>
    </row>
    <row r="31" spans="1:4" x14ac:dyDescent="0.25">
      <c r="A31" s="5" t="s">
        <v>623</v>
      </c>
      <c r="B31" s="6">
        <v>1</v>
      </c>
      <c r="C31" s="30">
        <v>2590.48</v>
      </c>
      <c r="D31" s="30">
        <f t="shared" si="0"/>
        <v>1554.288</v>
      </c>
    </row>
    <row r="32" spans="1:4" x14ac:dyDescent="0.25">
      <c r="A32" s="5" t="s">
        <v>624</v>
      </c>
      <c r="B32" s="6">
        <v>1</v>
      </c>
      <c r="C32" s="30">
        <v>863.5</v>
      </c>
      <c r="D32" s="30">
        <f t="shared" si="0"/>
        <v>518.1</v>
      </c>
    </row>
    <row r="33" spans="1:4" x14ac:dyDescent="0.25">
      <c r="A33" s="5" t="s">
        <v>625</v>
      </c>
      <c r="B33" s="6">
        <v>1</v>
      </c>
      <c r="C33" s="30">
        <v>5178.83</v>
      </c>
      <c r="D33" s="30">
        <f t="shared" si="0"/>
        <v>3107.2979999999998</v>
      </c>
    </row>
    <row r="34" spans="1:4" x14ac:dyDescent="0.25">
      <c r="A34" s="5" t="s">
        <v>626</v>
      </c>
      <c r="B34" s="6">
        <v>2</v>
      </c>
      <c r="C34" s="30">
        <v>234.11500000000001</v>
      </c>
      <c r="D34" s="30">
        <f t="shared" si="0"/>
        <v>140.46899999999999</v>
      </c>
    </row>
    <row r="35" spans="1:4" x14ac:dyDescent="0.25">
      <c r="A35" s="5" t="s">
        <v>627</v>
      </c>
      <c r="B35" s="6">
        <v>2</v>
      </c>
      <c r="C35" s="30">
        <v>294.32</v>
      </c>
      <c r="D35" s="30">
        <f t="shared" si="0"/>
        <v>176.59199999999998</v>
      </c>
    </row>
    <row r="36" spans="1:4" x14ac:dyDescent="0.25">
      <c r="A36" s="5" t="s">
        <v>628</v>
      </c>
      <c r="B36" s="6">
        <v>1</v>
      </c>
      <c r="C36" s="30">
        <v>641.67999999999995</v>
      </c>
      <c r="D36" s="30">
        <f t="shared" si="0"/>
        <v>385.00799999999998</v>
      </c>
    </row>
    <row r="37" spans="1:4" ht="24" x14ac:dyDescent="0.25">
      <c r="A37" s="5" t="s">
        <v>629</v>
      </c>
      <c r="B37" s="6">
        <v>5</v>
      </c>
      <c r="C37" s="30">
        <v>313.56</v>
      </c>
      <c r="D37" s="30">
        <f t="shared" si="0"/>
        <v>188.136</v>
      </c>
    </row>
    <row r="38" spans="1:4" x14ac:dyDescent="0.25">
      <c r="A38" s="5" t="s">
        <v>630</v>
      </c>
      <c r="B38" s="6">
        <v>1</v>
      </c>
      <c r="C38" s="30">
        <v>12677.75</v>
      </c>
      <c r="D38" s="30">
        <f t="shared" si="0"/>
        <v>7606.65</v>
      </c>
    </row>
    <row r="39" spans="1:4" x14ac:dyDescent="0.25">
      <c r="A39" s="5" t="s">
        <v>631</v>
      </c>
      <c r="B39" s="6">
        <v>1</v>
      </c>
      <c r="C39" s="30">
        <v>2138.5700000000002</v>
      </c>
      <c r="D39" s="30">
        <f t="shared" si="0"/>
        <v>1283.1420000000001</v>
      </c>
    </row>
    <row r="40" spans="1:4" x14ac:dyDescent="0.25">
      <c r="A40" s="5" t="s">
        <v>632</v>
      </c>
      <c r="B40" s="6">
        <v>1</v>
      </c>
      <c r="C40" s="30">
        <v>6094.02</v>
      </c>
      <c r="D40" s="30">
        <f t="shared" si="0"/>
        <v>3656.4120000000003</v>
      </c>
    </row>
    <row r="41" spans="1:4" x14ac:dyDescent="0.25">
      <c r="A41" s="5" t="s">
        <v>633</v>
      </c>
      <c r="B41" s="6">
        <v>4</v>
      </c>
      <c r="C41" s="30">
        <v>218.45249999999999</v>
      </c>
      <c r="D41" s="30">
        <f t="shared" si="0"/>
        <v>131.07149999999999</v>
      </c>
    </row>
    <row r="42" spans="1:4" x14ac:dyDescent="0.25">
      <c r="A42" s="5" t="s">
        <v>634</v>
      </c>
      <c r="B42" s="6">
        <v>4</v>
      </c>
      <c r="C42" s="30">
        <v>17.607500000000002</v>
      </c>
      <c r="D42" s="30">
        <f t="shared" si="0"/>
        <v>10.564500000000001</v>
      </c>
    </row>
    <row r="43" spans="1:4" x14ac:dyDescent="0.25">
      <c r="A43" s="5" t="s">
        <v>635</v>
      </c>
      <c r="B43" s="6">
        <v>1</v>
      </c>
      <c r="C43" s="30">
        <v>2988.14</v>
      </c>
      <c r="D43" s="30">
        <f t="shared" si="0"/>
        <v>1792.8839999999998</v>
      </c>
    </row>
    <row r="44" spans="1:4" x14ac:dyDescent="0.25">
      <c r="A44" s="5" t="s">
        <v>636</v>
      </c>
      <c r="B44" s="6">
        <v>2</v>
      </c>
      <c r="C44" s="30">
        <v>338.05</v>
      </c>
      <c r="D44" s="30">
        <f t="shared" si="0"/>
        <v>202.83</v>
      </c>
    </row>
    <row r="45" spans="1:4" x14ac:dyDescent="0.25">
      <c r="A45" s="5" t="s">
        <v>637</v>
      </c>
      <c r="B45" s="6">
        <v>2</v>
      </c>
      <c r="C45" s="30">
        <v>1317.88</v>
      </c>
      <c r="D45" s="30">
        <f t="shared" si="0"/>
        <v>790.72800000000007</v>
      </c>
    </row>
    <row r="46" spans="1:4" x14ac:dyDescent="0.25">
      <c r="A46" s="5" t="s">
        <v>638</v>
      </c>
      <c r="B46" s="6">
        <v>2</v>
      </c>
      <c r="C46" s="30">
        <v>24148</v>
      </c>
      <c r="D46" s="30">
        <f t="shared" si="0"/>
        <v>14488.8</v>
      </c>
    </row>
    <row r="47" spans="1:4" x14ac:dyDescent="0.25">
      <c r="A47" s="5" t="s">
        <v>639</v>
      </c>
      <c r="B47" s="6">
        <v>2</v>
      </c>
      <c r="C47" s="30">
        <v>866.84500000000003</v>
      </c>
      <c r="D47" s="30">
        <f t="shared" si="0"/>
        <v>520.10699999999997</v>
      </c>
    </row>
    <row r="48" spans="1:4" x14ac:dyDescent="0.25">
      <c r="A48" s="5" t="s">
        <v>640</v>
      </c>
      <c r="B48" s="6">
        <v>1</v>
      </c>
      <c r="C48" s="30">
        <v>1706.9</v>
      </c>
      <c r="D48" s="30">
        <f t="shared" si="0"/>
        <v>1024.1400000000001</v>
      </c>
    </row>
    <row r="49" spans="1:4" x14ac:dyDescent="0.25">
      <c r="A49" s="5" t="s">
        <v>641</v>
      </c>
      <c r="B49" s="6">
        <v>1</v>
      </c>
      <c r="C49" s="30">
        <v>5642.63</v>
      </c>
      <c r="D49" s="30">
        <f t="shared" si="0"/>
        <v>3385.578</v>
      </c>
    </row>
    <row r="50" spans="1:4" x14ac:dyDescent="0.25">
      <c r="A50" s="5" t="s">
        <v>642</v>
      </c>
      <c r="B50" s="6">
        <v>1</v>
      </c>
      <c r="C50" s="30">
        <v>10956.56</v>
      </c>
      <c r="D50" s="30">
        <f t="shared" si="0"/>
        <v>6573.9359999999997</v>
      </c>
    </row>
    <row r="51" spans="1:4" x14ac:dyDescent="0.25">
      <c r="A51" s="5" t="s">
        <v>643</v>
      </c>
      <c r="B51" s="6">
        <v>1</v>
      </c>
      <c r="C51" s="30">
        <v>18075.240000000002</v>
      </c>
      <c r="D51" s="30">
        <f t="shared" si="0"/>
        <v>10845.144</v>
      </c>
    </row>
    <row r="52" spans="1:4" x14ac:dyDescent="0.25">
      <c r="A52" s="5" t="s">
        <v>644</v>
      </c>
      <c r="B52" s="6">
        <v>1</v>
      </c>
      <c r="C52" s="30">
        <v>8644.68</v>
      </c>
      <c r="D52" s="30">
        <f t="shared" si="0"/>
        <v>5186.808</v>
      </c>
    </row>
    <row r="53" spans="1:4" x14ac:dyDescent="0.25">
      <c r="A53" s="5" t="s">
        <v>645</v>
      </c>
      <c r="B53" s="6">
        <v>1</v>
      </c>
      <c r="C53" s="30">
        <v>13687.41</v>
      </c>
      <c r="D53" s="30">
        <f t="shared" si="0"/>
        <v>8212.4459999999999</v>
      </c>
    </row>
    <row r="54" spans="1:4" x14ac:dyDescent="0.25">
      <c r="A54" s="11" t="s">
        <v>645</v>
      </c>
      <c r="B54" s="6">
        <v>1</v>
      </c>
      <c r="C54" s="30">
        <v>11815.82</v>
      </c>
      <c r="D54" s="30">
        <f t="shared" si="0"/>
        <v>7089.4919999999993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"/>
  <sheetViews>
    <sheetView workbookViewId="0">
      <selection activeCell="D2" sqref="D2"/>
    </sheetView>
  </sheetViews>
  <sheetFormatPr defaultRowHeight="15" x14ac:dyDescent="0.25"/>
  <cols>
    <col min="1" max="1" width="58.28515625" customWidth="1"/>
    <col min="2" max="2" width="11.28515625" customWidth="1"/>
    <col min="3" max="3" width="15" customWidth="1"/>
    <col min="4" max="4" width="14.85546875" customWidth="1"/>
  </cols>
  <sheetData>
    <row r="2" spans="1:4" ht="45" x14ac:dyDescent="0.25">
      <c r="A2" s="4" t="s">
        <v>0</v>
      </c>
      <c r="B2" s="14" t="s">
        <v>1</v>
      </c>
      <c r="C2" s="15" t="s">
        <v>647</v>
      </c>
      <c r="D2" s="15" t="s">
        <v>649</v>
      </c>
    </row>
    <row r="3" spans="1:4" x14ac:dyDescent="0.25">
      <c r="A3" s="5" t="s">
        <v>650</v>
      </c>
      <c r="B3" s="6">
        <v>1</v>
      </c>
      <c r="C3" s="30">
        <v>86</v>
      </c>
      <c r="D3" s="39">
        <f>C3*0.6</f>
        <v>51.6</v>
      </c>
    </row>
    <row r="4" spans="1:4" x14ac:dyDescent="0.25">
      <c r="A4" s="5" t="s">
        <v>651</v>
      </c>
      <c r="B4" s="6">
        <v>10</v>
      </c>
      <c r="C4" s="30">
        <v>8.58</v>
      </c>
      <c r="D4" s="39">
        <f t="shared" ref="D4:D22" si="0">C4*0.6</f>
        <v>5.1479999999999997</v>
      </c>
    </row>
    <row r="5" spans="1:4" x14ac:dyDescent="0.25">
      <c r="A5" s="5" t="s">
        <v>652</v>
      </c>
      <c r="B5" s="6">
        <v>5</v>
      </c>
      <c r="C5" s="30">
        <v>202.63</v>
      </c>
      <c r="D5" s="39">
        <f t="shared" si="0"/>
        <v>121.57799999999999</v>
      </c>
    </row>
    <row r="6" spans="1:4" x14ac:dyDescent="0.25">
      <c r="A6" s="5" t="s">
        <v>653</v>
      </c>
      <c r="B6" s="6">
        <v>1207</v>
      </c>
      <c r="C6" s="30">
        <v>5.4564623032311514</v>
      </c>
      <c r="D6" s="39">
        <f t="shared" si="0"/>
        <v>3.2738773819386906</v>
      </c>
    </row>
    <row r="7" spans="1:4" x14ac:dyDescent="0.25">
      <c r="A7" s="5" t="s">
        <v>654</v>
      </c>
      <c r="B7" s="6">
        <v>1</v>
      </c>
      <c r="C7" s="30">
        <v>258.70999999999998</v>
      </c>
      <c r="D7" s="39">
        <f t="shared" si="0"/>
        <v>155.22599999999997</v>
      </c>
    </row>
    <row r="8" spans="1:4" ht="24" x14ac:dyDescent="0.25">
      <c r="A8" s="5" t="s">
        <v>655</v>
      </c>
      <c r="B8" s="6">
        <v>1</v>
      </c>
      <c r="C8" s="30">
        <v>228.47</v>
      </c>
      <c r="D8" s="39">
        <f t="shared" si="0"/>
        <v>137.08199999999999</v>
      </c>
    </row>
    <row r="9" spans="1:4" ht="24" x14ac:dyDescent="0.25">
      <c r="A9" s="5" t="s">
        <v>656</v>
      </c>
      <c r="B9" s="6">
        <v>44</v>
      </c>
      <c r="C9" s="30">
        <v>9.3052272727272722</v>
      </c>
      <c r="D9" s="39">
        <f t="shared" si="0"/>
        <v>5.5831363636363633</v>
      </c>
    </row>
    <row r="10" spans="1:4" ht="24" x14ac:dyDescent="0.25">
      <c r="A10" s="5" t="s">
        <v>657</v>
      </c>
      <c r="B10" s="6">
        <v>23</v>
      </c>
      <c r="C10" s="30">
        <v>42.914999999999999</v>
      </c>
      <c r="D10" s="39">
        <f t="shared" si="0"/>
        <v>25.748999999999999</v>
      </c>
    </row>
    <row r="11" spans="1:4" x14ac:dyDescent="0.25">
      <c r="A11" s="5" t="s">
        <v>658</v>
      </c>
      <c r="B11" s="6">
        <v>1</v>
      </c>
      <c r="C11" s="30">
        <v>2078.96</v>
      </c>
      <c r="D11" s="39">
        <f t="shared" si="0"/>
        <v>1247.376</v>
      </c>
    </row>
    <row r="12" spans="1:4" ht="24" x14ac:dyDescent="0.25">
      <c r="A12" s="5" t="s">
        <v>659</v>
      </c>
      <c r="B12" s="6">
        <v>1</v>
      </c>
      <c r="C12" s="30">
        <v>76.88</v>
      </c>
      <c r="D12" s="39">
        <f t="shared" si="0"/>
        <v>46.127999999999993</v>
      </c>
    </row>
    <row r="13" spans="1:4" x14ac:dyDescent="0.25">
      <c r="A13" s="5" t="s">
        <v>660</v>
      </c>
      <c r="B13" s="6">
        <v>10</v>
      </c>
      <c r="C13" s="30">
        <v>39.6</v>
      </c>
      <c r="D13" s="39">
        <f t="shared" si="0"/>
        <v>23.76</v>
      </c>
    </row>
    <row r="14" spans="1:4" x14ac:dyDescent="0.25">
      <c r="A14" s="5" t="s">
        <v>661</v>
      </c>
      <c r="B14" s="6">
        <v>15</v>
      </c>
      <c r="C14" s="30">
        <v>41.8</v>
      </c>
      <c r="D14" s="39">
        <f t="shared" si="0"/>
        <v>25.08</v>
      </c>
    </row>
    <row r="15" spans="1:4" x14ac:dyDescent="0.25">
      <c r="A15" s="5" t="s">
        <v>662</v>
      </c>
      <c r="B15" s="6">
        <v>1</v>
      </c>
      <c r="C15" s="30">
        <v>384.62</v>
      </c>
      <c r="D15" s="39">
        <f t="shared" si="0"/>
        <v>230.77199999999999</v>
      </c>
    </row>
    <row r="16" spans="1:4" x14ac:dyDescent="0.25">
      <c r="A16" s="5" t="s">
        <v>663</v>
      </c>
      <c r="B16" s="6">
        <v>3</v>
      </c>
      <c r="C16" s="30">
        <v>4.9400000000000004</v>
      </c>
      <c r="D16" s="39">
        <f t="shared" si="0"/>
        <v>2.964</v>
      </c>
    </row>
    <row r="17" spans="1:4" x14ac:dyDescent="0.25">
      <c r="A17" s="5" t="s">
        <v>664</v>
      </c>
      <c r="B17" s="6">
        <v>39</v>
      </c>
      <c r="C17" s="30">
        <v>7.2656410256410258</v>
      </c>
      <c r="D17" s="39">
        <f t="shared" si="0"/>
        <v>4.3593846153846156</v>
      </c>
    </row>
    <row r="18" spans="1:4" x14ac:dyDescent="0.25">
      <c r="A18" s="5" t="s">
        <v>665</v>
      </c>
      <c r="B18" s="6">
        <v>6</v>
      </c>
      <c r="C18" s="30">
        <v>12.276666666666666</v>
      </c>
      <c r="D18" s="39">
        <f t="shared" si="0"/>
        <v>7.3659999999999988</v>
      </c>
    </row>
    <row r="19" spans="1:4" x14ac:dyDescent="0.25">
      <c r="A19" s="5" t="s">
        <v>666</v>
      </c>
      <c r="B19" s="6">
        <v>20</v>
      </c>
      <c r="C19" s="30">
        <v>11.9</v>
      </c>
      <c r="D19" s="39">
        <f t="shared" si="0"/>
        <v>7.14</v>
      </c>
    </row>
    <row r="20" spans="1:4" ht="24" x14ac:dyDescent="0.25">
      <c r="A20" s="5" t="s">
        <v>667</v>
      </c>
      <c r="B20" s="6">
        <v>35</v>
      </c>
      <c r="C20" s="30">
        <v>54.563714285714283</v>
      </c>
      <c r="D20" s="39">
        <f t="shared" si="0"/>
        <v>32.738228571428571</v>
      </c>
    </row>
    <row r="21" spans="1:4" ht="24" x14ac:dyDescent="0.25">
      <c r="A21" s="5" t="s">
        <v>668</v>
      </c>
      <c r="B21" s="6">
        <v>270</v>
      </c>
      <c r="C21" s="30">
        <v>33.77725925925926</v>
      </c>
      <c r="D21" s="39">
        <f t="shared" si="0"/>
        <v>20.266355555555556</v>
      </c>
    </row>
    <row r="22" spans="1:4" x14ac:dyDescent="0.25">
      <c r="A22" s="5" t="s">
        <v>669</v>
      </c>
      <c r="B22" s="6">
        <v>50</v>
      </c>
      <c r="C22" s="30">
        <v>11.747999999999999</v>
      </c>
      <c r="D22" s="39">
        <f t="shared" si="0"/>
        <v>7.0487999999999991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19" workbookViewId="0">
      <selection activeCell="D1" sqref="D1"/>
    </sheetView>
  </sheetViews>
  <sheetFormatPr defaultRowHeight="15" x14ac:dyDescent="0.25"/>
  <cols>
    <col min="1" max="1" width="37" customWidth="1"/>
    <col min="2" max="2" width="16.85546875" customWidth="1"/>
    <col min="3" max="3" width="16" style="38" customWidth="1"/>
    <col min="4" max="4" width="14.140625" customWidth="1"/>
  </cols>
  <sheetData>
    <row r="1" spans="1:4" ht="44.45" customHeight="1" x14ac:dyDescent="0.25">
      <c r="A1" s="4" t="s">
        <v>0</v>
      </c>
      <c r="B1" s="14" t="s">
        <v>1</v>
      </c>
      <c r="C1" s="15" t="s">
        <v>647</v>
      </c>
      <c r="D1" s="15" t="s">
        <v>649</v>
      </c>
    </row>
    <row r="2" spans="1:4" x14ac:dyDescent="0.25">
      <c r="A2" s="5" t="s">
        <v>670</v>
      </c>
      <c r="B2" s="6">
        <v>8</v>
      </c>
      <c r="C2" s="40">
        <v>19.327500000000001</v>
      </c>
      <c r="D2" s="39">
        <f>C2*0.6</f>
        <v>11.596500000000001</v>
      </c>
    </row>
    <row r="3" spans="1:4" x14ac:dyDescent="0.25">
      <c r="A3" s="5" t="s">
        <v>671</v>
      </c>
      <c r="B3" s="6">
        <v>18</v>
      </c>
      <c r="C3" s="40">
        <v>20.856111111111112</v>
      </c>
      <c r="D3" s="39">
        <f t="shared" ref="D3:D39" si="0">C3*0.6</f>
        <v>12.513666666666667</v>
      </c>
    </row>
    <row r="4" spans="1:4" x14ac:dyDescent="0.25">
      <c r="A4" s="5" t="s">
        <v>672</v>
      </c>
      <c r="B4" s="6">
        <v>2</v>
      </c>
      <c r="C4" s="40">
        <v>35.35</v>
      </c>
      <c r="D4" s="39">
        <f t="shared" si="0"/>
        <v>21.21</v>
      </c>
    </row>
    <row r="5" spans="1:4" x14ac:dyDescent="0.25">
      <c r="A5" s="5" t="s">
        <v>673</v>
      </c>
      <c r="B5" s="6">
        <v>3</v>
      </c>
      <c r="C5" s="40">
        <v>236.24666666666667</v>
      </c>
      <c r="D5" s="39">
        <f t="shared" si="0"/>
        <v>141.74799999999999</v>
      </c>
    </row>
    <row r="6" spans="1:4" x14ac:dyDescent="0.25">
      <c r="A6" s="5" t="s">
        <v>674</v>
      </c>
      <c r="B6" s="6">
        <v>3</v>
      </c>
      <c r="C6" s="40">
        <v>270.40000000000003</v>
      </c>
      <c r="D6" s="39">
        <f t="shared" si="0"/>
        <v>162.24</v>
      </c>
    </row>
    <row r="7" spans="1:4" x14ac:dyDescent="0.25">
      <c r="A7" s="5" t="s">
        <v>675</v>
      </c>
      <c r="B7" s="6">
        <v>7</v>
      </c>
      <c r="C7" s="40">
        <v>396.50999999999993</v>
      </c>
      <c r="D7" s="39">
        <f t="shared" si="0"/>
        <v>237.90599999999995</v>
      </c>
    </row>
    <row r="8" spans="1:4" x14ac:dyDescent="0.25">
      <c r="A8" s="5" t="s">
        <v>676</v>
      </c>
      <c r="B8" s="6">
        <v>4</v>
      </c>
      <c r="C8" s="40">
        <v>90.567499999999995</v>
      </c>
      <c r="D8" s="39">
        <f t="shared" si="0"/>
        <v>54.340499999999999</v>
      </c>
    </row>
    <row r="9" spans="1:4" x14ac:dyDescent="0.25">
      <c r="A9" s="5" t="s">
        <v>677</v>
      </c>
      <c r="B9" s="6">
        <v>39</v>
      </c>
      <c r="C9" s="40">
        <v>68.035128205128203</v>
      </c>
      <c r="D9" s="39">
        <f t="shared" si="0"/>
        <v>40.821076923076923</v>
      </c>
    </row>
    <row r="10" spans="1:4" x14ac:dyDescent="0.25">
      <c r="A10" s="5" t="s">
        <v>678</v>
      </c>
      <c r="B10" s="6">
        <v>28</v>
      </c>
      <c r="C10" s="40">
        <v>87.569285714285712</v>
      </c>
      <c r="D10" s="39">
        <f t="shared" si="0"/>
        <v>52.541571428571423</v>
      </c>
    </row>
    <row r="11" spans="1:4" x14ac:dyDescent="0.25">
      <c r="A11" s="5" t="s">
        <v>679</v>
      </c>
      <c r="B11" s="6">
        <v>10</v>
      </c>
      <c r="C11" s="40">
        <v>34.112000000000002</v>
      </c>
      <c r="D11" s="39">
        <f t="shared" si="0"/>
        <v>20.467200000000002</v>
      </c>
    </row>
    <row r="12" spans="1:4" x14ac:dyDescent="0.25">
      <c r="A12" s="5" t="s">
        <v>680</v>
      </c>
      <c r="B12" s="6">
        <v>43</v>
      </c>
      <c r="C12" s="40">
        <v>22.264883720930232</v>
      </c>
      <c r="D12" s="39">
        <f t="shared" si="0"/>
        <v>13.358930232558139</v>
      </c>
    </row>
    <row r="13" spans="1:4" x14ac:dyDescent="0.25">
      <c r="A13" s="5" t="s">
        <v>681</v>
      </c>
      <c r="B13" s="6">
        <v>2</v>
      </c>
      <c r="C13" s="40">
        <v>1331.2</v>
      </c>
      <c r="D13" s="39">
        <f t="shared" si="0"/>
        <v>798.72</v>
      </c>
    </row>
    <row r="14" spans="1:4" x14ac:dyDescent="0.25">
      <c r="A14" s="5" t="s">
        <v>682</v>
      </c>
      <c r="B14" s="6">
        <v>15</v>
      </c>
      <c r="C14" s="40">
        <v>56.606666666666669</v>
      </c>
      <c r="D14" s="39">
        <f t="shared" si="0"/>
        <v>33.963999999999999</v>
      </c>
    </row>
    <row r="15" spans="1:4" x14ac:dyDescent="0.25">
      <c r="A15" s="5" t="s">
        <v>683</v>
      </c>
      <c r="B15" s="6">
        <v>1</v>
      </c>
      <c r="C15" s="40">
        <v>973.28</v>
      </c>
      <c r="D15" s="39">
        <f t="shared" si="0"/>
        <v>583.96799999999996</v>
      </c>
    </row>
    <row r="16" spans="1:4" x14ac:dyDescent="0.25">
      <c r="A16" s="5" t="s">
        <v>684</v>
      </c>
      <c r="B16" s="6">
        <v>34</v>
      </c>
      <c r="C16" s="40">
        <v>29.455588235294119</v>
      </c>
      <c r="D16" s="39">
        <f t="shared" si="0"/>
        <v>17.673352941176471</v>
      </c>
    </row>
    <row r="17" spans="1:4" x14ac:dyDescent="0.25">
      <c r="A17" s="5" t="s">
        <v>685</v>
      </c>
      <c r="B17" s="6">
        <v>60</v>
      </c>
      <c r="C17" s="40">
        <v>30.163333333333334</v>
      </c>
      <c r="D17" s="39">
        <f t="shared" si="0"/>
        <v>18.097999999999999</v>
      </c>
    </row>
    <row r="18" spans="1:4" x14ac:dyDescent="0.25">
      <c r="A18" s="5" t="s">
        <v>686</v>
      </c>
      <c r="B18" s="6">
        <v>24</v>
      </c>
      <c r="C18" s="40">
        <v>51.110000000000007</v>
      </c>
      <c r="D18" s="39">
        <f t="shared" si="0"/>
        <v>30.666000000000004</v>
      </c>
    </row>
    <row r="19" spans="1:4" x14ac:dyDescent="0.25">
      <c r="A19" s="5" t="s">
        <v>687</v>
      </c>
      <c r="B19" s="6">
        <v>30</v>
      </c>
      <c r="C19" s="40">
        <v>27.622333333333334</v>
      </c>
      <c r="D19" s="39">
        <f t="shared" si="0"/>
        <v>16.573399999999999</v>
      </c>
    </row>
    <row r="20" spans="1:4" x14ac:dyDescent="0.25">
      <c r="A20" s="5" t="s">
        <v>688</v>
      </c>
      <c r="B20" s="6">
        <v>31</v>
      </c>
      <c r="C20" s="40">
        <v>35.696774193548386</v>
      </c>
      <c r="D20" s="39">
        <f t="shared" si="0"/>
        <v>21.418064516129032</v>
      </c>
    </row>
    <row r="21" spans="1:4" x14ac:dyDescent="0.25">
      <c r="A21" s="5" t="s">
        <v>689</v>
      </c>
      <c r="B21" s="6">
        <v>12</v>
      </c>
      <c r="C21" s="40">
        <v>64.094999999999999</v>
      </c>
      <c r="D21" s="39">
        <f t="shared" si="0"/>
        <v>38.457000000000001</v>
      </c>
    </row>
    <row r="22" spans="1:4" x14ac:dyDescent="0.25">
      <c r="A22" s="5" t="s">
        <v>690</v>
      </c>
      <c r="B22" s="6">
        <v>14</v>
      </c>
      <c r="C22" s="40">
        <v>12.765000000000001</v>
      </c>
      <c r="D22" s="39">
        <f t="shared" si="0"/>
        <v>7.6589999999999998</v>
      </c>
    </row>
    <row r="23" spans="1:4" x14ac:dyDescent="0.25">
      <c r="A23" s="5" t="s">
        <v>691</v>
      </c>
      <c r="B23" s="6">
        <v>35</v>
      </c>
      <c r="C23" s="40">
        <v>48.678285714285714</v>
      </c>
      <c r="D23" s="39">
        <f t="shared" si="0"/>
        <v>29.206971428571428</v>
      </c>
    </row>
    <row r="24" spans="1:4" x14ac:dyDescent="0.25">
      <c r="A24" s="5" t="s">
        <v>692</v>
      </c>
      <c r="B24" s="6">
        <v>25</v>
      </c>
      <c r="C24" s="40">
        <v>46.166800000000002</v>
      </c>
      <c r="D24" s="39">
        <f t="shared" si="0"/>
        <v>27.70008</v>
      </c>
    </row>
    <row r="25" spans="1:4" x14ac:dyDescent="0.25">
      <c r="A25" s="5" t="s">
        <v>693</v>
      </c>
      <c r="B25" s="6">
        <v>19</v>
      </c>
      <c r="C25" s="40">
        <v>52.472105263157893</v>
      </c>
      <c r="D25" s="39">
        <f t="shared" si="0"/>
        <v>31.483263157894733</v>
      </c>
    </row>
    <row r="26" spans="1:4" x14ac:dyDescent="0.25">
      <c r="A26" s="5" t="s">
        <v>694</v>
      </c>
      <c r="B26" s="6">
        <v>7</v>
      </c>
      <c r="C26" s="40">
        <v>40.268571428571427</v>
      </c>
      <c r="D26" s="39">
        <f t="shared" si="0"/>
        <v>24.161142857142856</v>
      </c>
    </row>
    <row r="27" spans="1:4" x14ac:dyDescent="0.25">
      <c r="A27" s="5" t="s">
        <v>695</v>
      </c>
      <c r="B27" s="6">
        <v>2</v>
      </c>
      <c r="C27" s="40">
        <v>1578.825</v>
      </c>
      <c r="D27" s="39">
        <f t="shared" si="0"/>
        <v>947.29499999999996</v>
      </c>
    </row>
    <row r="28" spans="1:4" x14ac:dyDescent="0.25">
      <c r="A28" s="5" t="s">
        <v>696</v>
      </c>
      <c r="B28" s="6">
        <v>5</v>
      </c>
      <c r="C28" s="40">
        <v>207.28400000000002</v>
      </c>
      <c r="D28" s="39">
        <f t="shared" si="0"/>
        <v>124.3704</v>
      </c>
    </row>
    <row r="29" spans="1:4" x14ac:dyDescent="0.25">
      <c r="A29" s="5" t="s">
        <v>697</v>
      </c>
      <c r="B29" s="6">
        <v>4</v>
      </c>
      <c r="C29" s="40">
        <v>41.08</v>
      </c>
      <c r="D29" s="39">
        <f t="shared" si="0"/>
        <v>24.648</v>
      </c>
    </row>
    <row r="30" spans="1:4" x14ac:dyDescent="0.25">
      <c r="A30" s="5" t="s">
        <v>698</v>
      </c>
      <c r="B30" s="6">
        <v>8</v>
      </c>
      <c r="C30" s="40">
        <v>53.801250000000003</v>
      </c>
      <c r="D30" s="39">
        <f t="shared" si="0"/>
        <v>32.280749999999998</v>
      </c>
    </row>
    <row r="31" spans="1:4" x14ac:dyDescent="0.25">
      <c r="A31" s="5" t="s">
        <v>699</v>
      </c>
      <c r="B31" s="6">
        <v>5</v>
      </c>
      <c r="C31" s="40">
        <v>64.744</v>
      </c>
      <c r="D31" s="39">
        <f t="shared" si="0"/>
        <v>38.846399999999996</v>
      </c>
    </row>
    <row r="32" spans="1:4" x14ac:dyDescent="0.25">
      <c r="A32" s="5" t="s">
        <v>700</v>
      </c>
      <c r="B32" s="6">
        <v>6</v>
      </c>
      <c r="C32" s="40">
        <v>32.911666666666669</v>
      </c>
      <c r="D32" s="39">
        <f t="shared" si="0"/>
        <v>19.747</v>
      </c>
    </row>
    <row r="33" spans="1:4" x14ac:dyDescent="0.25">
      <c r="A33" s="5" t="s">
        <v>701</v>
      </c>
      <c r="B33" s="6">
        <v>1</v>
      </c>
      <c r="C33" s="40">
        <v>175.61</v>
      </c>
      <c r="D33" s="39">
        <f t="shared" si="0"/>
        <v>105.366</v>
      </c>
    </row>
    <row r="34" spans="1:4" x14ac:dyDescent="0.25">
      <c r="A34" s="5" t="s">
        <v>702</v>
      </c>
      <c r="B34" s="6">
        <v>26</v>
      </c>
      <c r="C34" s="40">
        <v>63.045769230769231</v>
      </c>
      <c r="D34" s="39">
        <f t="shared" si="0"/>
        <v>37.827461538461534</v>
      </c>
    </row>
    <row r="35" spans="1:4" x14ac:dyDescent="0.25">
      <c r="A35" s="5" t="s">
        <v>703</v>
      </c>
      <c r="B35" s="6">
        <v>21</v>
      </c>
      <c r="C35" s="40">
        <v>93.24666666666667</v>
      </c>
      <c r="D35" s="39">
        <f t="shared" si="0"/>
        <v>55.948</v>
      </c>
    </row>
    <row r="36" spans="1:4" x14ac:dyDescent="0.25">
      <c r="A36" s="5" t="s">
        <v>704</v>
      </c>
      <c r="B36" s="6">
        <v>107</v>
      </c>
      <c r="C36" s="40">
        <v>35.822429906542055</v>
      </c>
      <c r="D36" s="39">
        <f t="shared" si="0"/>
        <v>21.493457943925232</v>
      </c>
    </row>
    <row r="37" spans="1:4" x14ac:dyDescent="0.25">
      <c r="A37" s="5" t="s">
        <v>705</v>
      </c>
      <c r="B37" s="6">
        <v>13</v>
      </c>
      <c r="C37" s="40">
        <v>111.7823076923077</v>
      </c>
      <c r="D37" s="39">
        <f t="shared" si="0"/>
        <v>67.069384615384621</v>
      </c>
    </row>
    <row r="38" spans="1:4" x14ac:dyDescent="0.25">
      <c r="A38" s="5" t="s">
        <v>706</v>
      </c>
      <c r="B38" s="6">
        <v>10</v>
      </c>
      <c r="C38" s="40">
        <v>80.478999999999999</v>
      </c>
      <c r="D38" s="39">
        <f t="shared" si="0"/>
        <v>48.287399999999998</v>
      </c>
    </row>
    <row r="39" spans="1:4" x14ac:dyDescent="0.25">
      <c r="A39" s="5" t="s">
        <v>707</v>
      </c>
      <c r="B39" s="6">
        <v>200</v>
      </c>
      <c r="C39" s="40">
        <v>30.884450000000001</v>
      </c>
      <c r="D39" s="39">
        <f t="shared" si="0"/>
        <v>18.530670000000001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11" sqref="A11"/>
    </sheetView>
  </sheetViews>
  <sheetFormatPr defaultRowHeight="15" x14ac:dyDescent="0.25"/>
  <cols>
    <col min="1" max="1" width="33.42578125" customWidth="1"/>
    <col min="2" max="2" width="13.28515625" customWidth="1"/>
    <col min="3" max="3" width="11.7109375" bestFit="1" customWidth="1"/>
    <col min="4" max="4" width="18.7109375" bestFit="1" customWidth="1"/>
  </cols>
  <sheetData>
    <row r="1" spans="1:4" ht="29.45" customHeight="1" x14ac:dyDescent="0.25">
      <c r="A1" s="16" t="s">
        <v>0</v>
      </c>
      <c r="B1" s="17" t="s">
        <v>1</v>
      </c>
      <c r="C1" s="18" t="s">
        <v>647</v>
      </c>
      <c r="D1" s="19" t="s">
        <v>646</v>
      </c>
    </row>
    <row r="2" spans="1:4" ht="24" x14ac:dyDescent="0.25">
      <c r="A2" s="20" t="s">
        <v>5</v>
      </c>
      <c r="B2" s="1">
        <v>2</v>
      </c>
      <c r="C2" s="30">
        <v>3280.42</v>
      </c>
      <c r="D2" s="31">
        <f>C2*0.6</f>
        <v>1968.252</v>
      </c>
    </row>
    <row r="3" spans="1:4" x14ac:dyDescent="0.25">
      <c r="A3" s="20" t="s">
        <v>6</v>
      </c>
      <c r="B3" s="1">
        <v>1</v>
      </c>
      <c r="C3" s="30">
        <v>1083.8800000000001</v>
      </c>
      <c r="D3" s="31">
        <f t="shared" ref="D3:D23" si="0">C3*0.6</f>
        <v>650.32800000000009</v>
      </c>
    </row>
    <row r="4" spans="1:4" x14ac:dyDescent="0.25">
      <c r="A4" s="20" t="s">
        <v>7</v>
      </c>
      <c r="B4" s="1">
        <v>4</v>
      </c>
      <c r="C4" s="30">
        <v>2616.27</v>
      </c>
      <c r="D4" s="31">
        <f t="shared" si="0"/>
        <v>1569.7619999999999</v>
      </c>
    </row>
    <row r="5" spans="1:4" x14ac:dyDescent="0.25">
      <c r="A5" s="20" t="s">
        <v>8</v>
      </c>
      <c r="B5" s="1">
        <v>2</v>
      </c>
      <c r="C5" s="30">
        <v>8524.91</v>
      </c>
      <c r="D5" s="31">
        <f t="shared" si="0"/>
        <v>5114.9459999999999</v>
      </c>
    </row>
    <row r="6" spans="1:4" ht="24" x14ac:dyDescent="0.25">
      <c r="A6" s="20" t="s">
        <v>9</v>
      </c>
      <c r="B6" s="1">
        <v>1</v>
      </c>
      <c r="C6" s="30">
        <v>2799.98</v>
      </c>
      <c r="D6" s="31">
        <f t="shared" si="0"/>
        <v>1679.9880000000001</v>
      </c>
    </row>
    <row r="7" spans="1:4" x14ac:dyDescent="0.25">
      <c r="A7" s="20" t="s">
        <v>10</v>
      </c>
      <c r="B7" s="1">
        <v>9</v>
      </c>
      <c r="C7" s="30">
        <v>685.77</v>
      </c>
      <c r="D7" s="31">
        <f t="shared" si="0"/>
        <v>411.46199999999999</v>
      </c>
    </row>
    <row r="8" spans="1:4" x14ac:dyDescent="0.25">
      <c r="A8" s="20" t="s">
        <v>11</v>
      </c>
      <c r="B8" s="1">
        <v>10</v>
      </c>
      <c r="C8" s="30">
        <v>318.3</v>
      </c>
      <c r="D8" s="31">
        <f t="shared" si="0"/>
        <v>190.98</v>
      </c>
    </row>
    <row r="9" spans="1:4" x14ac:dyDescent="0.25">
      <c r="A9" s="20" t="s">
        <v>12</v>
      </c>
      <c r="B9" s="1">
        <v>1</v>
      </c>
      <c r="C9" s="30">
        <v>968.45</v>
      </c>
      <c r="D9" s="31">
        <f t="shared" si="0"/>
        <v>581.07000000000005</v>
      </c>
    </row>
    <row r="10" spans="1:4" ht="24" x14ac:dyDescent="0.25">
      <c r="A10" s="20" t="s">
        <v>13</v>
      </c>
      <c r="B10" s="1">
        <v>1</v>
      </c>
      <c r="C10" s="30">
        <v>2716.46</v>
      </c>
      <c r="D10" s="31">
        <f t="shared" si="0"/>
        <v>1629.876</v>
      </c>
    </row>
    <row r="11" spans="1:4" ht="24" x14ac:dyDescent="0.25">
      <c r="A11" s="20" t="s">
        <v>14</v>
      </c>
      <c r="B11" s="1">
        <v>4</v>
      </c>
      <c r="C11" s="30">
        <v>1304.5</v>
      </c>
      <c r="D11" s="31">
        <f t="shared" si="0"/>
        <v>782.69999999999993</v>
      </c>
    </row>
    <row r="12" spans="1:4" ht="24" x14ac:dyDescent="0.25">
      <c r="A12" s="20" t="s">
        <v>15</v>
      </c>
      <c r="B12" s="1">
        <v>12</v>
      </c>
      <c r="C12" s="30">
        <v>1340.7650000000001</v>
      </c>
      <c r="D12" s="31">
        <f t="shared" si="0"/>
        <v>804.45900000000006</v>
      </c>
    </row>
    <row r="13" spans="1:4" ht="24" x14ac:dyDescent="0.25">
      <c r="A13" s="20" t="s">
        <v>16</v>
      </c>
      <c r="B13" s="1">
        <v>2</v>
      </c>
      <c r="C13" s="30">
        <v>14194.365</v>
      </c>
      <c r="D13" s="31">
        <f t="shared" si="0"/>
        <v>8516.6189999999988</v>
      </c>
    </row>
    <row r="14" spans="1:4" ht="24" x14ac:dyDescent="0.25">
      <c r="A14" s="20" t="s">
        <v>17</v>
      </c>
      <c r="B14" s="1">
        <v>1</v>
      </c>
      <c r="C14" s="30">
        <v>8629.32</v>
      </c>
      <c r="D14" s="31">
        <f t="shared" si="0"/>
        <v>5177.5919999999996</v>
      </c>
    </row>
    <row r="15" spans="1:4" ht="24" x14ac:dyDescent="0.25">
      <c r="A15" s="20" t="s">
        <v>18</v>
      </c>
      <c r="B15" s="1">
        <v>1</v>
      </c>
      <c r="C15" s="30">
        <v>3422.19</v>
      </c>
      <c r="D15" s="31">
        <f t="shared" si="0"/>
        <v>2053.3139999999999</v>
      </c>
    </row>
    <row r="16" spans="1:4" x14ac:dyDescent="0.25">
      <c r="A16" s="20" t="s">
        <v>19</v>
      </c>
      <c r="B16" s="1">
        <v>1</v>
      </c>
      <c r="C16" s="30">
        <v>8347.3799999999992</v>
      </c>
      <c r="D16" s="31">
        <f t="shared" si="0"/>
        <v>5008.427999999999</v>
      </c>
    </row>
    <row r="17" spans="1:4" x14ac:dyDescent="0.25">
      <c r="A17" s="20" t="s">
        <v>20</v>
      </c>
      <c r="B17" s="1">
        <v>1</v>
      </c>
      <c r="C17" s="30">
        <v>2872.32</v>
      </c>
      <c r="D17" s="31">
        <f t="shared" si="0"/>
        <v>1723.3920000000001</v>
      </c>
    </row>
    <row r="18" spans="1:4" x14ac:dyDescent="0.25">
      <c r="A18" s="20" t="s">
        <v>21</v>
      </c>
      <c r="B18" s="1">
        <v>1</v>
      </c>
      <c r="C18" s="30">
        <v>4391.42</v>
      </c>
      <c r="D18" s="31">
        <f t="shared" si="0"/>
        <v>2634.8519999999999</v>
      </c>
    </row>
    <row r="19" spans="1:4" ht="24" x14ac:dyDescent="0.25">
      <c r="A19" s="20" t="s">
        <v>22</v>
      </c>
      <c r="B19" s="1">
        <v>1</v>
      </c>
      <c r="C19" s="30">
        <v>38996.660000000003</v>
      </c>
      <c r="D19" s="31">
        <f t="shared" si="0"/>
        <v>23397.996000000003</v>
      </c>
    </row>
    <row r="20" spans="1:4" ht="24" x14ac:dyDescent="0.25">
      <c r="A20" s="20" t="s">
        <v>23</v>
      </c>
      <c r="B20" s="1">
        <v>1</v>
      </c>
      <c r="C20" s="30">
        <v>6824.74</v>
      </c>
      <c r="D20" s="31">
        <f t="shared" si="0"/>
        <v>4094.8439999999996</v>
      </c>
    </row>
    <row r="21" spans="1:4" ht="24" x14ac:dyDescent="0.25">
      <c r="A21" s="20" t="s">
        <v>24</v>
      </c>
      <c r="B21" s="1">
        <v>1</v>
      </c>
      <c r="C21" s="30">
        <v>1214.72</v>
      </c>
      <c r="D21" s="31">
        <f t="shared" si="0"/>
        <v>728.83199999999999</v>
      </c>
    </row>
    <row r="22" spans="1:4" ht="24" x14ac:dyDescent="0.25">
      <c r="A22" s="20" t="s">
        <v>25</v>
      </c>
      <c r="B22" s="1">
        <v>2</v>
      </c>
      <c r="C22" s="30">
        <v>30662.26</v>
      </c>
      <c r="D22" s="31">
        <f t="shared" si="0"/>
        <v>18397.356</v>
      </c>
    </row>
    <row r="23" spans="1:4" ht="24.75" thickBot="1" x14ac:dyDescent="0.3">
      <c r="A23" s="21" t="s">
        <v>26</v>
      </c>
      <c r="B23" s="22">
        <v>30</v>
      </c>
      <c r="C23" s="32">
        <v>122.54400000000001</v>
      </c>
      <c r="D23" s="33">
        <f t="shared" si="0"/>
        <v>73.52640000000001</v>
      </c>
    </row>
    <row r="24" spans="1:4" x14ac:dyDescent="0.25">
      <c r="B24" t="s">
        <v>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" sqref="C1"/>
    </sheetView>
  </sheetViews>
  <sheetFormatPr defaultRowHeight="15" x14ac:dyDescent="0.25"/>
  <cols>
    <col min="1" max="1" width="27.85546875" customWidth="1"/>
    <col min="2" max="2" width="14.85546875" customWidth="1"/>
    <col min="3" max="3" width="11.7109375" bestFit="1" customWidth="1"/>
    <col min="4" max="4" width="14.85546875" customWidth="1"/>
  </cols>
  <sheetData>
    <row r="1" spans="1:4" ht="45" x14ac:dyDescent="0.25">
      <c r="A1" s="4" t="s">
        <v>0</v>
      </c>
      <c r="B1" s="14" t="s">
        <v>1</v>
      </c>
      <c r="C1" s="15" t="s">
        <v>647</v>
      </c>
      <c r="D1" s="15" t="s">
        <v>649</v>
      </c>
    </row>
    <row r="2" spans="1:4" ht="24" x14ac:dyDescent="0.25">
      <c r="A2" s="5" t="s">
        <v>708</v>
      </c>
      <c r="B2" s="6">
        <v>6</v>
      </c>
      <c r="C2" s="30">
        <v>8205.6</v>
      </c>
      <c r="D2" s="30">
        <f>C2*0.6</f>
        <v>4923.3599999999997</v>
      </c>
    </row>
    <row r="3" spans="1:4" ht="24" x14ac:dyDescent="0.25">
      <c r="A3" s="5" t="s">
        <v>709</v>
      </c>
      <c r="B3" s="6">
        <v>4</v>
      </c>
      <c r="C3" s="30">
        <v>448.92</v>
      </c>
      <c r="D3" s="30">
        <f t="shared" ref="D3:D11" si="0">C3*0.6</f>
        <v>269.35199999999998</v>
      </c>
    </row>
    <row r="4" spans="1:4" x14ac:dyDescent="0.25">
      <c r="A4" s="5" t="s">
        <v>710</v>
      </c>
      <c r="B4" s="6">
        <v>1</v>
      </c>
      <c r="C4" s="30">
        <v>990.96</v>
      </c>
      <c r="D4" s="30">
        <f t="shared" si="0"/>
        <v>594.57600000000002</v>
      </c>
    </row>
    <row r="5" spans="1:4" ht="24" x14ac:dyDescent="0.25">
      <c r="A5" s="5" t="s">
        <v>711</v>
      </c>
      <c r="B5" s="6">
        <v>2</v>
      </c>
      <c r="C5" s="30">
        <v>2566.81</v>
      </c>
      <c r="D5" s="30">
        <f t="shared" si="0"/>
        <v>1540.086</v>
      </c>
    </row>
    <row r="6" spans="1:4" ht="24" x14ac:dyDescent="0.25">
      <c r="A6" s="5" t="s">
        <v>712</v>
      </c>
      <c r="B6" s="6">
        <v>5</v>
      </c>
      <c r="C6" s="30">
        <v>3483.53</v>
      </c>
      <c r="D6" s="30">
        <f t="shared" si="0"/>
        <v>2090.1179999999999</v>
      </c>
    </row>
    <row r="7" spans="1:4" ht="24" x14ac:dyDescent="0.25">
      <c r="A7" s="5" t="s">
        <v>713</v>
      </c>
      <c r="B7" s="6">
        <v>1</v>
      </c>
      <c r="C7" s="30">
        <v>1627.26</v>
      </c>
      <c r="D7" s="30">
        <f t="shared" si="0"/>
        <v>976.35599999999999</v>
      </c>
    </row>
    <row r="8" spans="1:4" ht="24" x14ac:dyDescent="0.25">
      <c r="A8" s="5" t="s">
        <v>714</v>
      </c>
      <c r="B8" s="6">
        <v>1</v>
      </c>
      <c r="C8" s="30">
        <v>15333.87</v>
      </c>
      <c r="D8" s="30">
        <f t="shared" si="0"/>
        <v>9200.3220000000001</v>
      </c>
    </row>
    <row r="9" spans="1:4" ht="24" x14ac:dyDescent="0.25">
      <c r="A9" s="5" t="s">
        <v>715</v>
      </c>
      <c r="B9" s="6">
        <v>1</v>
      </c>
      <c r="C9" s="30">
        <v>12896.89</v>
      </c>
      <c r="D9" s="30">
        <f t="shared" si="0"/>
        <v>7738.1339999999991</v>
      </c>
    </row>
    <row r="10" spans="1:4" ht="24" x14ac:dyDescent="0.25">
      <c r="A10" s="5" t="s">
        <v>716</v>
      </c>
      <c r="B10" s="6">
        <v>3</v>
      </c>
      <c r="C10" s="30">
        <v>1993.79</v>
      </c>
      <c r="D10" s="30">
        <f t="shared" si="0"/>
        <v>1196.2739999999999</v>
      </c>
    </row>
    <row r="11" spans="1:4" ht="24" x14ac:dyDescent="0.25">
      <c r="A11" s="5" t="s">
        <v>717</v>
      </c>
      <c r="B11" s="6">
        <v>1</v>
      </c>
      <c r="C11" s="30">
        <v>1472.64</v>
      </c>
      <c r="D11" s="30">
        <f t="shared" si="0"/>
        <v>883.58400000000006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1" sqref="D1"/>
    </sheetView>
  </sheetViews>
  <sheetFormatPr defaultRowHeight="15" x14ac:dyDescent="0.25"/>
  <cols>
    <col min="1" max="1" width="20.5703125" customWidth="1"/>
    <col min="2" max="2" width="11.7109375" customWidth="1"/>
    <col min="3" max="3" width="13.28515625" customWidth="1"/>
    <col min="4" max="4" width="14.85546875" customWidth="1"/>
  </cols>
  <sheetData>
    <row r="1" spans="1:4" ht="45" x14ac:dyDescent="0.25">
      <c r="A1" s="4" t="s">
        <v>0</v>
      </c>
      <c r="B1" s="14" t="s">
        <v>1</v>
      </c>
      <c r="C1" s="15" t="s">
        <v>647</v>
      </c>
      <c r="D1" s="15" t="s">
        <v>649</v>
      </c>
    </row>
    <row r="2" spans="1:4" x14ac:dyDescent="0.25">
      <c r="A2" s="5" t="s">
        <v>718</v>
      </c>
      <c r="B2" s="6">
        <v>5</v>
      </c>
      <c r="C2" s="30">
        <v>80</v>
      </c>
      <c r="D2" s="39">
        <f>C2*0.6</f>
        <v>48</v>
      </c>
    </row>
    <row r="3" spans="1:4" x14ac:dyDescent="0.25">
      <c r="A3" s="5" t="s">
        <v>719</v>
      </c>
      <c r="B3" s="6">
        <v>8</v>
      </c>
      <c r="C3" s="30">
        <v>80</v>
      </c>
      <c r="D3" s="39">
        <f t="shared" ref="D3:D5" si="0">C3*0.6</f>
        <v>48</v>
      </c>
    </row>
    <row r="4" spans="1:4" ht="24" x14ac:dyDescent="0.25">
      <c r="A4" s="5" t="s">
        <v>720</v>
      </c>
      <c r="B4" s="6">
        <v>1</v>
      </c>
      <c r="C4" s="30">
        <v>765.44</v>
      </c>
      <c r="D4" s="39">
        <f t="shared" si="0"/>
        <v>459.26400000000001</v>
      </c>
    </row>
    <row r="5" spans="1:4" ht="24" x14ac:dyDescent="0.25">
      <c r="A5" s="5" t="s">
        <v>721</v>
      </c>
      <c r="B5" s="6">
        <v>1</v>
      </c>
      <c r="C5" s="30">
        <v>62.11</v>
      </c>
      <c r="D5" s="39">
        <f t="shared" si="0"/>
        <v>37.265999999999998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opLeftCell="A46" workbookViewId="0">
      <selection activeCell="C1" sqref="C1"/>
    </sheetView>
  </sheetViews>
  <sheetFormatPr defaultRowHeight="15" x14ac:dyDescent="0.25"/>
  <cols>
    <col min="1" max="1" width="50.140625" customWidth="1"/>
    <col min="2" max="2" width="10.42578125" bestFit="1" customWidth="1"/>
    <col min="3" max="4" width="10.7109375" bestFit="1" customWidth="1"/>
  </cols>
  <sheetData>
    <row r="1" spans="1:4" ht="39.6" customHeight="1" x14ac:dyDescent="0.25">
      <c r="A1" s="4" t="s">
        <v>0</v>
      </c>
      <c r="B1" s="14" t="s">
        <v>1</v>
      </c>
      <c r="C1" s="15" t="s">
        <v>647</v>
      </c>
      <c r="D1" s="15" t="s">
        <v>649</v>
      </c>
    </row>
    <row r="2" spans="1:4" ht="24" x14ac:dyDescent="0.25">
      <c r="A2" s="5" t="s">
        <v>722</v>
      </c>
      <c r="B2" s="6">
        <v>43</v>
      </c>
      <c r="C2" s="30">
        <v>243.63837209302326</v>
      </c>
      <c r="D2" s="30">
        <f>C2*0.6</f>
        <v>146.18302325581396</v>
      </c>
    </row>
    <row r="3" spans="1:4" ht="24" x14ac:dyDescent="0.25">
      <c r="A3" s="5" t="s">
        <v>723</v>
      </c>
      <c r="B3" s="6">
        <v>58</v>
      </c>
      <c r="C3" s="30">
        <v>225.38879310344825</v>
      </c>
      <c r="D3" s="30">
        <f t="shared" ref="D3:D66" si="0">C3*0.6</f>
        <v>135.23327586206895</v>
      </c>
    </row>
    <row r="4" spans="1:4" x14ac:dyDescent="0.25">
      <c r="A4" s="5" t="s">
        <v>724</v>
      </c>
      <c r="B4" s="6">
        <v>29</v>
      </c>
      <c r="C4" s="30">
        <v>23.849310344827586</v>
      </c>
      <c r="D4" s="30">
        <f t="shared" si="0"/>
        <v>14.309586206896551</v>
      </c>
    </row>
    <row r="5" spans="1:4" ht="24" x14ac:dyDescent="0.25">
      <c r="A5" s="5" t="s">
        <v>725</v>
      </c>
      <c r="B5" s="6">
        <v>7</v>
      </c>
      <c r="C5" s="30">
        <v>1449.22</v>
      </c>
      <c r="D5" s="30">
        <f t="shared" si="0"/>
        <v>869.53200000000004</v>
      </c>
    </row>
    <row r="6" spans="1:4" ht="24" x14ac:dyDescent="0.25">
      <c r="A6" s="5" t="s">
        <v>726</v>
      </c>
      <c r="B6" s="6">
        <v>4</v>
      </c>
      <c r="C6" s="30">
        <v>585.38499999999999</v>
      </c>
      <c r="D6" s="30">
        <f t="shared" si="0"/>
        <v>351.23099999999999</v>
      </c>
    </row>
    <row r="7" spans="1:4" ht="24" x14ac:dyDescent="0.25">
      <c r="A7" s="5" t="s">
        <v>726</v>
      </c>
      <c r="B7" s="6">
        <v>5</v>
      </c>
      <c r="C7" s="30">
        <v>1379.2059999999999</v>
      </c>
      <c r="D7" s="30">
        <f t="shared" si="0"/>
        <v>827.52359999999987</v>
      </c>
    </row>
    <row r="8" spans="1:4" ht="24" x14ac:dyDescent="0.25">
      <c r="A8" s="5" t="s">
        <v>727</v>
      </c>
      <c r="B8" s="6">
        <v>20</v>
      </c>
      <c r="C8" s="30">
        <v>1441.8975</v>
      </c>
      <c r="D8" s="30">
        <f t="shared" si="0"/>
        <v>865.13850000000002</v>
      </c>
    </row>
    <row r="9" spans="1:4" x14ac:dyDescent="0.25">
      <c r="A9" s="5" t="s">
        <v>728</v>
      </c>
      <c r="B9" s="6">
        <v>27</v>
      </c>
      <c r="C9" s="30">
        <v>361.09444444444443</v>
      </c>
      <c r="D9" s="30">
        <f t="shared" si="0"/>
        <v>216.65666666666667</v>
      </c>
    </row>
    <row r="10" spans="1:4" x14ac:dyDescent="0.25">
      <c r="A10" s="5" t="s">
        <v>729</v>
      </c>
      <c r="B10" s="6">
        <v>11</v>
      </c>
      <c r="C10" s="30">
        <v>280.98363636363638</v>
      </c>
      <c r="D10" s="30">
        <f t="shared" si="0"/>
        <v>168.59018181818183</v>
      </c>
    </row>
    <row r="11" spans="1:4" x14ac:dyDescent="0.25">
      <c r="A11" s="5" t="s">
        <v>730</v>
      </c>
      <c r="B11" s="6">
        <v>16</v>
      </c>
      <c r="C11" s="30">
        <v>274.21562499999999</v>
      </c>
      <c r="D11" s="30">
        <f t="shared" si="0"/>
        <v>164.52937499999999</v>
      </c>
    </row>
    <row r="12" spans="1:4" x14ac:dyDescent="0.25">
      <c r="A12" s="5" t="s">
        <v>731</v>
      </c>
      <c r="B12" s="6">
        <v>14</v>
      </c>
      <c r="C12" s="30">
        <v>371.34928571428566</v>
      </c>
      <c r="D12" s="30">
        <f t="shared" si="0"/>
        <v>222.80957142857139</v>
      </c>
    </row>
    <row r="13" spans="1:4" x14ac:dyDescent="0.25">
      <c r="A13" s="5" t="s">
        <v>732</v>
      </c>
      <c r="B13" s="6">
        <v>48</v>
      </c>
      <c r="C13" s="30">
        <v>293.52291666666667</v>
      </c>
      <c r="D13" s="30">
        <f t="shared" si="0"/>
        <v>176.11375000000001</v>
      </c>
    </row>
    <row r="14" spans="1:4" x14ac:dyDescent="0.25">
      <c r="A14" s="5" t="s">
        <v>733</v>
      </c>
      <c r="B14" s="6">
        <v>14</v>
      </c>
      <c r="C14" s="30">
        <v>305.50285714285712</v>
      </c>
      <c r="D14" s="30">
        <f t="shared" si="0"/>
        <v>183.30171428571427</v>
      </c>
    </row>
    <row r="15" spans="1:4" x14ac:dyDescent="0.25">
      <c r="A15" s="5" t="s">
        <v>734</v>
      </c>
      <c r="B15" s="6">
        <v>24</v>
      </c>
      <c r="C15" s="30">
        <v>29.206666666666667</v>
      </c>
      <c r="D15" s="30">
        <f t="shared" si="0"/>
        <v>17.524000000000001</v>
      </c>
    </row>
    <row r="16" spans="1:4" x14ac:dyDescent="0.25">
      <c r="A16" s="5" t="s">
        <v>735</v>
      </c>
      <c r="B16" s="6">
        <v>34</v>
      </c>
      <c r="C16" s="30">
        <v>651.03558823529409</v>
      </c>
      <c r="D16" s="30">
        <f t="shared" si="0"/>
        <v>390.62135294117644</v>
      </c>
    </row>
    <row r="17" spans="1:4" x14ac:dyDescent="0.25">
      <c r="A17" s="5" t="s">
        <v>736</v>
      </c>
      <c r="B17" s="6">
        <v>62</v>
      </c>
      <c r="C17" s="30">
        <v>738.80790322580651</v>
      </c>
      <c r="D17" s="30">
        <f t="shared" si="0"/>
        <v>443.28474193548391</v>
      </c>
    </row>
    <row r="18" spans="1:4" x14ac:dyDescent="0.25">
      <c r="A18" s="5" t="s">
        <v>737</v>
      </c>
      <c r="B18" s="6">
        <v>2</v>
      </c>
      <c r="C18" s="30">
        <v>565.57500000000005</v>
      </c>
      <c r="D18" s="30">
        <f t="shared" si="0"/>
        <v>339.34500000000003</v>
      </c>
    </row>
    <row r="19" spans="1:4" x14ac:dyDescent="0.25">
      <c r="A19" s="5" t="s">
        <v>738</v>
      </c>
      <c r="B19" s="6">
        <v>2</v>
      </c>
      <c r="C19" s="30">
        <v>410.76</v>
      </c>
      <c r="D19" s="30">
        <f t="shared" si="0"/>
        <v>246.45599999999999</v>
      </c>
    </row>
    <row r="20" spans="1:4" x14ac:dyDescent="0.25">
      <c r="A20" s="5" t="s">
        <v>739</v>
      </c>
      <c r="B20" s="6">
        <v>6</v>
      </c>
      <c r="C20" s="30">
        <v>1041.25</v>
      </c>
      <c r="D20" s="30">
        <f t="shared" si="0"/>
        <v>624.75</v>
      </c>
    </row>
    <row r="21" spans="1:4" x14ac:dyDescent="0.25">
      <c r="A21" s="5" t="s">
        <v>740</v>
      </c>
      <c r="B21" s="6">
        <v>57</v>
      </c>
      <c r="C21" s="30">
        <v>388.57508771929821</v>
      </c>
      <c r="D21" s="30">
        <f t="shared" si="0"/>
        <v>233.14505263157892</v>
      </c>
    </row>
    <row r="22" spans="1:4" x14ac:dyDescent="0.25">
      <c r="A22" s="5" t="s">
        <v>741</v>
      </c>
      <c r="B22" s="6">
        <v>46</v>
      </c>
      <c r="C22" s="30">
        <v>681.51391304347828</v>
      </c>
      <c r="D22" s="30">
        <f t="shared" si="0"/>
        <v>408.90834782608698</v>
      </c>
    </row>
    <row r="23" spans="1:4" x14ac:dyDescent="0.25">
      <c r="A23" s="5" t="s">
        <v>742</v>
      </c>
      <c r="B23" s="6">
        <v>90</v>
      </c>
      <c r="C23" s="30">
        <v>296.56377777777777</v>
      </c>
      <c r="D23" s="30">
        <f t="shared" si="0"/>
        <v>177.93826666666666</v>
      </c>
    </row>
    <row r="24" spans="1:4" ht="24" x14ac:dyDescent="0.25">
      <c r="A24" s="5" t="s">
        <v>743</v>
      </c>
      <c r="B24" s="6">
        <v>105</v>
      </c>
      <c r="C24" s="30">
        <v>446.51276190476193</v>
      </c>
      <c r="D24" s="30">
        <f t="shared" si="0"/>
        <v>267.90765714285715</v>
      </c>
    </row>
    <row r="25" spans="1:4" x14ac:dyDescent="0.25">
      <c r="A25" s="5" t="s">
        <v>744</v>
      </c>
      <c r="B25" s="6">
        <v>122</v>
      </c>
      <c r="C25" s="30">
        <v>540.2559016393443</v>
      </c>
      <c r="D25" s="30">
        <f t="shared" si="0"/>
        <v>324.15354098360655</v>
      </c>
    </row>
    <row r="26" spans="1:4" x14ac:dyDescent="0.25">
      <c r="A26" s="5" t="s">
        <v>745</v>
      </c>
      <c r="B26" s="6">
        <v>5</v>
      </c>
      <c r="C26" s="30">
        <v>540.19399999999996</v>
      </c>
      <c r="D26" s="30">
        <f t="shared" si="0"/>
        <v>324.11639999999994</v>
      </c>
    </row>
    <row r="27" spans="1:4" x14ac:dyDescent="0.25">
      <c r="A27" s="5" t="s">
        <v>746</v>
      </c>
      <c r="B27" s="6">
        <v>75</v>
      </c>
      <c r="C27" s="30">
        <v>687.61879999999996</v>
      </c>
      <c r="D27" s="30">
        <f t="shared" si="0"/>
        <v>412.57127999999994</v>
      </c>
    </row>
    <row r="28" spans="1:4" x14ac:dyDescent="0.25">
      <c r="A28" s="5" t="s">
        <v>747</v>
      </c>
      <c r="B28" s="6">
        <v>35</v>
      </c>
      <c r="C28" s="30">
        <v>517.89542857142862</v>
      </c>
      <c r="D28" s="30">
        <f t="shared" si="0"/>
        <v>310.73725714285717</v>
      </c>
    </row>
    <row r="29" spans="1:4" x14ac:dyDescent="0.25">
      <c r="A29" s="5" t="s">
        <v>748</v>
      </c>
      <c r="B29" s="6">
        <v>81</v>
      </c>
      <c r="C29" s="30">
        <v>648.07148148148144</v>
      </c>
      <c r="D29" s="30">
        <f t="shared" si="0"/>
        <v>388.84288888888887</v>
      </c>
    </row>
    <row r="30" spans="1:4" x14ac:dyDescent="0.25">
      <c r="A30" s="5" t="s">
        <v>749</v>
      </c>
      <c r="B30" s="6">
        <v>90</v>
      </c>
      <c r="C30" s="30">
        <v>430.5912222222222</v>
      </c>
      <c r="D30" s="30">
        <f t="shared" si="0"/>
        <v>258.35473333333329</v>
      </c>
    </row>
    <row r="31" spans="1:4" x14ac:dyDescent="0.25">
      <c r="A31" s="5" t="s">
        <v>750</v>
      </c>
      <c r="B31" s="6">
        <v>29</v>
      </c>
      <c r="C31" s="30">
        <v>413.69344827586207</v>
      </c>
      <c r="D31" s="30">
        <f t="shared" si="0"/>
        <v>248.21606896551722</v>
      </c>
    </row>
    <row r="32" spans="1:4" x14ac:dyDescent="0.25">
      <c r="A32" s="5" t="s">
        <v>751</v>
      </c>
      <c r="B32" s="6">
        <v>110</v>
      </c>
      <c r="C32" s="30">
        <v>659.73081818181822</v>
      </c>
      <c r="D32" s="30">
        <f t="shared" si="0"/>
        <v>395.83849090909092</v>
      </c>
    </row>
    <row r="33" spans="1:4" x14ac:dyDescent="0.25">
      <c r="A33" s="5" t="s">
        <v>752</v>
      </c>
      <c r="B33" s="6">
        <v>5</v>
      </c>
      <c r="C33" s="30">
        <v>291.70999999999998</v>
      </c>
      <c r="D33" s="30">
        <f t="shared" si="0"/>
        <v>175.02599999999998</v>
      </c>
    </row>
    <row r="34" spans="1:4" ht="24" x14ac:dyDescent="0.25">
      <c r="A34" s="5" t="s">
        <v>753</v>
      </c>
      <c r="B34" s="6">
        <v>2</v>
      </c>
      <c r="C34" s="30">
        <v>236.33500000000001</v>
      </c>
      <c r="D34" s="30">
        <f t="shared" si="0"/>
        <v>141.80099999999999</v>
      </c>
    </row>
    <row r="35" spans="1:4" ht="24" x14ac:dyDescent="0.25">
      <c r="A35" s="5" t="s">
        <v>754</v>
      </c>
      <c r="B35" s="6">
        <v>49</v>
      </c>
      <c r="C35" s="30">
        <v>283.78897959183672</v>
      </c>
      <c r="D35" s="30">
        <f t="shared" si="0"/>
        <v>170.27338775510202</v>
      </c>
    </row>
    <row r="36" spans="1:4" x14ac:dyDescent="0.25">
      <c r="A36" s="5" t="s">
        <v>755</v>
      </c>
      <c r="B36" s="6">
        <v>14</v>
      </c>
      <c r="C36" s="30">
        <v>167.3623076923077</v>
      </c>
      <c r="D36" s="30">
        <f t="shared" si="0"/>
        <v>100.41738461538462</v>
      </c>
    </row>
    <row r="37" spans="1:4" x14ac:dyDescent="0.25">
      <c r="A37" s="5" t="s">
        <v>756</v>
      </c>
      <c r="B37" s="6">
        <v>3</v>
      </c>
      <c r="C37" s="30">
        <v>7.8</v>
      </c>
      <c r="D37" s="30">
        <f t="shared" si="0"/>
        <v>4.68</v>
      </c>
    </row>
    <row r="38" spans="1:4" x14ac:dyDescent="0.25">
      <c r="A38" s="5" t="s">
        <v>757</v>
      </c>
      <c r="B38" s="6">
        <v>17</v>
      </c>
      <c r="C38" s="30">
        <v>1032.5782352941178</v>
      </c>
      <c r="D38" s="30">
        <f t="shared" si="0"/>
        <v>619.54694117647068</v>
      </c>
    </row>
    <row r="39" spans="1:4" x14ac:dyDescent="0.25">
      <c r="A39" s="5" t="s">
        <v>758</v>
      </c>
      <c r="B39" s="6">
        <v>5</v>
      </c>
      <c r="C39" s="30">
        <v>817.33600000000001</v>
      </c>
      <c r="D39" s="30">
        <f t="shared" si="0"/>
        <v>490.40159999999997</v>
      </c>
    </row>
    <row r="40" spans="1:4" ht="24" x14ac:dyDescent="0.25">
      <c r="A40" s="5" t="s">
        <v>759</v>
      </c>
      <c r="B40" s="6">
        <v>7</v>
      </c>
      <c r="C40" s="30">
        <v>221.10428571428571</v>
      </c>
      <c r="D40" s="30">
        <f t="shared" si="0"/>
        <v>132.66257142857143</v>
      </c>
    </row>
    <row r="41" spans="1:4" x14ac:dyDescent="0.25">
      <c r="A41" s="5" t="s">
        <v>760</v>
      </c>
      <c r="B41" s="6">
        <v>16</v>
      </c>
      <c r="C41" s="30">
        <v>933.15062499999999</v>
      </c>
      <c r="D41" s="30">
        <f t="shared" si="0"/>
        <v>559.89037499999995</v>
      </c>
    </row>
    <row r="42" spans="1:4" ht="24" x14ac:dyDescent="0.25">
      <c r="A42" s="5" t="s">
        <v>761</v>
      </c>
      <c r="B42" s="6">
        <v>58</v>
      </c>
      <c r="C42" s="30">
        <v>35.369999999999997</v>
      </c>
      <c r="D42" s="30">
        <f t="shared" si="0"/>
        <v>21.221999999999998</v>
      </c>
    </row>
    <row r="43" spans="1:4" x14ac:dyDescent="0.25">
      <c r="A43" s="5" t="s">
        <v>762</v>
      </c>
      <c r="B43" s="6">
        <v>3</v>
      </c>
      <c r="C43" s="30">
        <v>33.716666666666669</v>
      </c>
      <c r="D43" s="30">
        <f t="shared" si="0"/>
        <v>20.23</v>
      </c>
    </row>
    <row r="44" spans="1:4" ht="24" x14ac:dyDescent="0.25">
      <c r="A44" s="5" t="s">
        <v>763</v>
      </c>
      <c r="B44" s="6">
        <v>78</v>
      </c>
      <c r="C44" s="30">
        <v>45.147435897435898</v>
      </c>
      <c r="D44" s="30">
        <f t="shared" si="0"/>
        <v>27.088461538461537</v>
      </c>
    </row>
    <row r="45" spans="1:4" x14ac:dyDescent="0.25">
      <c r="A45" s="5" t="s">
        <v>764</v>
      </c>
      <c r="B45" s="6">
        <v>11</v>
      </c>
      <c r="C45" s="30">
        <v>449.42999999999995</v>
      </c>
      <c r="D45" s="30">
        <f t="shared" si="0"/>
        <v>269.65799999999996</v>
      </c>
    </row>
    <row r="46" spans="1:4" x14ac:dyDescent="0.25">
      <c r="A46" s="5" t="s">
        <v>765</v>
      </c>
      <c r="B46" s="6">
        <v>21</v>
      </c>
      <c r="C46" s="30">
        <v>21.03</v>
      </c>
      <c r="D46" s="30">
        <f t="shared" si="0"/>
        <v>12.618</v>
      </c>
    </row>
    <row r="47" spans="1:4" x14ac:dyDescent="0.25">
      <c r="A47" s="5" t="s">
        <v>766</v>
      </c>
      <c r="B47" s="6">
        <v>50</v>
      </c>
      <c r="C47" s="30">
        <v>21</v>
      </c>
      <c r="D47" s="30">
        <f t="shared" si="0"/>
        <v>12.6</v>
      </c>
    </row>
    <row r="48" spans="1:4" x14ac:dyDescent="0.25">
      <c r="A48" s="5" t="s">
        <v>767</v>
      </c>
      <c r="B48" s="6">
        <v>3</v>
      </c>
      <c r="C48" s="30">
        <v>20.22</v>
      </c>
      <c r="D48" s="30">
        <f t="shared" si="0"/>
        <v>12.132</v>
      </c>
    </row>
    <row r="49" spans="1:4" x14ac:dyDescent="0.25">
      <c r="A49" s="5" t="s">
        <v>768</v>
      </c>
      <c r="B49" s="6">
        <v>56</v>
      </c>
      <c r="C49" s="30">
        <v>24.838392857142857</v>
      </c>
      <c r="D49" s="30">
        <f t="shared" si="0"/>
        <v>14.903035714285714</v>
      </c>
    </row>
    <row r="50" spans="1:4" x14ac:dyDescent="0.25">
      <c r="A50" s="5" t="s">
        <v>769</v>
      </c>
      <c r="B50" s="6">
        <v>108</v>
      </c>
      <c r="C50" s="30">
        <v>20.388796296296295</v>
      </c>
      <c r="D50" s="30">
        <f t="shared" si="0"/>
        <v>12.233277777777777</v>
      </c>
    </row>
    <row r="51" spans="1:4" x14ac:dyDescent="0.25">
      <c r="A51" s="5" t="s">
        <v>770</v>
      </c>
      <c r="B51" s="6">
        <v>40</v>
      </c>
      <c r="C51" s="30">
        <v>15.6</v>
      </c>
      <c r="D51" s="30">
        <f t="shared" si="0"/>
        <v>9.36</v>
      </c>
    </row>
    <row r="52" spans="1:4" x14ac:dyDescent="0.25">
      <c r="A52" s="5" t="s">
        <v>771</v>
      </c>
      <c r="B52" s="6">
        <v>10</v>
      </c>
      <c r="C52" s="30">
        <v>24.652999999999999</v>
      </c>
      <c r="D52" s="30">
        <f t="shared" si="0"/>
        <v>14.791799999999999</v>
      </c>
    </row>
    <row r="53" spans="1:4" x14ac:dyDescent="0.25">
      <c r="A53" s="5" t="s">
        <v>772</v>
      </c>
      <c r="B53" s="6">
        <v>37</v>
      </c>
      <c r="C53" s="30">
        <v>16.909189189189188</v>
      </c>
      <c r="D53" s="30">
        <f t="shared" si="0"/>
        <v>10.145513513513512</v>
      </c>
    </row>
    <row r="54" spans="1:4" x14ac:dyDescent="0.25">
      <c r="A54" s="5" t="s">
        <v>773</v>
      </c>
      <c r="B54" s="6">
        <v>5</v>
      </c>
      <c r="C54" s="30">
        <v>16.899999999999999</v>
      </c>
      <c r="D54" s="30">
        <f t="shared" si="0"/>
        <v>10.139999999999999</v>
      </c>
    </row>
    <row r="55" spans="1:4" x14ac:dyDescent="0.25">
      <c r="A55" s="5" t="s">
        <v>774</v>
      </c>
      <c r="B55" s="6">
        <v>20</v>
      </c>
      <c r="C55" s="30">
        <v>16.622499999999999</v>
      </c>
      <c r="D55" s="30">
        <f t="shared" si="0"/>
        <v>9.9734999999999996</v>
      </c>
    </row>
    <row r="56" spans="1:4" x14ac:dyDescent="0.25">
      <c r="A56" s="5" t="s">
        <v>775</v>
      </c>
      <c r="B56" s="6">
        <v>2</v>
      </c>
      <c r="C56" s="30">
        <v>9114.0300000000007</v>
      </c>
      <c r="D56" s="30">
        <f t="shared" si="0"/>
        <v>5468.4180000000006</v>
      </c>
    </row>
    <row r="57" spans="1:4" x14ac:dyDescent="0.25">
      <c r="A57" s="5" t="s">
        <v>776</v>
      </c>
      <c r="B57" s="6">
        <v>6</v>
      </c>
      <c r="C57" s="30">
        <v>3699.5450000000001</v>
      </c>
      <c r="D57" s="30">
        <f t="shared" si="0"/>
        <v>2219.7269999999999</v>
      </c>
    </row>
    <row r="58" spans="1:4" x14ac:dyDescent="0.25">
      <c r="A58" s="5" t="s">
        <v>777</v>
      </c>
      <c r="B58" s="6">
        <v>2</v>
      </c>
      <c r="C58" s="30">
        <v>1849.7750000000001</v>
      </c>
      <c r="D58" s="30">
        <f t="shared" si="0"/>
        <v>1109.865</v>
      </c>
    </row>
    <row r="59" spans="1:4" x14ac:dyDescent="0.25">
      <c r="A59" s="5" t="s">
        <v>778</v>
      </c>
      <c r="B59" s="6">
        <v>12</v>
      </c>
      <c r="C59" s="30">
        <v>488.7833333333333</v>
      </c>
      <c r="D59" s="30">
        <f t="shared" si="0"/>
        <v>293.27</v>
      </c>
    </row>
    <row r="60" spans="1:4" x14ac:dyDescent="0.25">
      <c r="A60" s="5" t="s">
        <v>779</v>
      </c>
      <c r="B60" s="6">
        <v>86</v>
      </c>
      <c r="C60" s="30">
        <v>322.05127906976742</v>
      </c>
      <c r="D60" s="30">
        <f t="shared" si="0"/>
        <v>193.23076744186045</v>
      </c>
    </row>
    <row r="61" spans="1:4" x14ac:dyDescent="0.25">
      <c r="A61" s="5" t="s">
        <v>780</v>
      </c>
      <c r="B61" s="6">
        <v>10</v>
      </c>
      <c r="C61" s="30">
        <v>418.60500000000002</v>
      </c>
      <c r="D61" s="30">
        <f t="shared" si="0"/>
        <v>251.16300000000001</v>
      </c>
    </row>
    <row r="62" spans="1:4" x14ac:dyDescent="0.25">
      <c r="A62" s="5" t="s">
        <v>781</v>
      </c>
      <c r="B62" s="6">
        <v>32</v>
      </c>
      <c r="C62" s="30">
        <v>472.24374999999998</v>
      </c>
      <c r="D62" s="30">
        <f t="shared" si="0"/>
        <v>283.34625</v>
      </c>
    </row>
    <row r="63" spans="1:4" x14ac:dyDescent="0.25">
      <c r="A63" s="5" t="s">
        <v>782</v>
      </c>
      <c r="B63" s="6">
        <v>10</v>
      </c>
      <c r="C63" s="30">
        <v>335.18299999999999</v>
      </c>
      <c r="D63" s="30">
        <f t="shared" si="0"/>
        <v>201.10979999999998</v>
      </c>
    </row>
    <row r="64" spans="1:4" x14ac:dyDescent="0.25">
      <c r="A64" s="5" t="s">
        <v>783</v>
      </c>
      <c r="B64" s="6">
        <v>3</v>
      </c>
      <c r="C64" s="30">
        <v>593.73333333333335</v>
      </c>
      <c r="D64" s="30">
        <f t="shared" si="0"/>
        <v>356.24</v>
      </c>
    </row>
    <row r="65" spans="1:4" ht="24" x14ac:dyDescent="0.25">
      <c r="A65" s="5" t="s">
        <v>784</v>
      </c>
      <c r="B65" s="6">
        <v>3</v>
      </c>
      <c r="C65" s="30">
        <v>311.8966666666667</v>
      </c>
      <c r="D65" s="30">
        <f t="shared" si="0"/>
        <v>187.13800000000001</v>
      </c>
    </row>
    <row r="66" spans="1:4" x14ac:dyDescent="0.25">
      <c r="A66" s="5" t="s">
        <v>785</v>
      </c>
      <c r="B66" s="6">
        <v>30</v>
      </c>
      <c r="C66" s="30">
        <v>195.34366666666665</v>
      </c>
      <c r="D66" s="30">
        <f t="shared" si="0"/>
        <v>117.20619999999998</v>
      </c>
    </row>
    <row r="67" spans="1:4" ht="24" x14ac:dyDescent="0.25">
      <c r="A67" s="5" t="s">
        <v>786</v>
      </c>
      <c r="B67" s="6">
        <v>8</v>
      </c>
      <c r="C67" s="30">
        <v>528.29875000000004</v>
      </c>
      <c r="D67" s="30">
        <f t="shared" ref="D67:D68" si="1">C67*0.6</f>
        <v>316.97925000000004</v>
      </c>
    </row>
    <row r="68" spans="1:4" x14ac:dyDescent="0.25">
      <c r="A68" s="5" t="s">
        <v>787</v>
      </c>
      <c r="B68" s="6">
        <v>7</v>
      </c>
      <c r="C68" s="30">
        <v>1715.7028571428571</v>
      </c>
      <c r="D68" s="30">
        <f t="shared" si="1"/>
        <v>1029.4217142857142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" sqref="C1"/>
    </sheetView>
  </sheetViews>
  <sheetFormatPr defaultRowHeight="15" x14ac:dyDescent="0.25"/>
  <cols>
    <col min="1" max="1" width="29.42578125" customWidth="1"/>
    <col min="2" max="2" width="12.140625" customWidth="1"/>
    <col min="3" max="3" width="11.85546875" customWidth="1"/>
    <col min="4" max="4" width="12.28515625" customWidth="1"/>
  </cols>
  <sheetData>
    <row r="1" spans="1:4" ht="45" x14ac:dyDescent="0.25">
      <c r="A1" s="4" t="s">
        <v>0</v>
      </c>
      <c r="B1" s="14" t="s">
        <v>1</v>
      </c>
      <c r="C1" s="15" t="s">
        <v>647</v>
      </c>
      <c r="D1" s="15" t="s">
        <v>649</v>
      </c>
    </row>
    <row r="2" spans="1:4" ht="24" x14ac:dyDescent="0.25">
      <c r="A2" s="5" t="s">
        <v>788</v>
      </c>
      <c r="B2" s="6">
        <v>5</v>
      </c>
      <c r="C2" s="30">
        <v>85.28</v>
      </c>
      <c r="D2" s="30">
        <f>C2*0.6</f>
        <v>51.167999999999999</v>
      </c>
    </row>
    <row r="3" spans="1:4" x14ac:dyDescent="0.25">
      <c r="A3" s="5" t="s">
        <v>789</v>
      </c>
      <c r="B3" s="6">
        <v>34</v>
      </c>
      <c r="C3" s="30">
        <v>67.600000000000009</v>
      </c>
      <c r="D3" s="30">
        <f t="shared" ref="D3:D7" si="0">C3*0.6</f>
        <v>40.56</v>
      </c>
    </row>
    <row r="4" spans="1:4" x14ac:dyDescent="0.25">
      <c r="A4" s="5" t="s">
        <v>790</v>
      </c>
      <c r="B4" s="6">
        <v>7</v>
      </c>
      <c r="C4" s="30">
        <v>114.39999999999999</v>
      </c>
      <c r="D4" s="30">
        <f t="shared" si="0"/>
        <v>68.639999999999986</v>
      </c>
    </row>
    <row r="5" spans="1:4" x14ac:dyDescent="0.25">
      <c r="A5" s="5" t="s">
        <v>791</v>
      </c>
      <c r="B5" s="6">
        <v>112</v>
      </c>
      <c r="C5" s="30">
        <v>33.630000000000003</v>
      </c>
      <c r="D5" s="30">
        <f t="shared" si="0"/>
        <v>20.178000000000001</v>
      </c>
    </row>
    <row r="6" spans="1:4" ht="24" x14ac:dyDescent="0.25">
      <c r="A6" s="5" t="s">
        <v>792</v>
      </c>
      <c r="B6" s="6">
        <v>3</v>
      </c>
      <c r="C6" s="30">
        <v>9.6433333333333326</v>
      </c>
      <c r="D6" s="30">
        <f t="shared" si="0"/>
        <v>5.7859999999999996</v>
      </c>
    </row>
    <row r="7" spans="1:4" ht="24" x14ac:dyDescent="0.25">
      <c r="A7" s="5" t="s">
        <v>793</v>
      </c>
      <c r="B7" s="6">
        <v>6</v>
      </c>
      <c r="C7" s="30">
        <v>947.15</v>
      </c>
      <c r="D7" s="30">
        <f t="shared" si="0"/>
        <v>568.29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opLeftCell="A16" workbookViewId="0">
      <selection activeCell="C1" sqref="C1"/>
    </sheetView>
  </sheetViews>
  <sheetFormatPr defaultRowHeight="15" x14ac:dyDescent="0.25"/>
  <cols>
    <col min="1" max="1" width="33.28515625" customWidth="1"/>
    <col min="2" max="2" width="15.85546875" customWidth="1"/>
    <col min="3" max="3" width="14.28515625" customWidth="1"/>
    <col min="4" max="4" width="17" customWidth="1"/>
  </cols>
  <sheetData>
    <row r="1" spans="1:4" ht="45" x14ac:dyDescent="0.25">
      <c r="A1" s="41" t="s">
        <v>0</v>
      </c>
      <c r="B1" s="42" t="s">
        <v>1</v>
      </c>
      <c r="C1" s="15" t="s">
        <v>647</v>
      </c>
      <c r="D1" s="15" t="s">
        <v>649</v>
      </c>
    </row>
    <row r="2" spans="1:4" ht="25.15" customHeight="1" x14ac:dyDescent="0.25">
      <c r="A2" s="43" t="s">
        <v>794</v>
      </c>
      <c r="B2" s="44">
        <v>60</v>
      </c>
      <c r="C2" s="30">
        <v>73.00200000000001</v>
      </c>
      <c r="D2" s="30">
        <f>C2*0.6</f>
        <v>43.801200000000001</v>
      </c>
    </row>
    <row r="3" spans="1:4" ht="25.15" customHeight="1" x14ac:dyDescent="0.25">
      <c r="A3" s="43" t="s">
        <v>795</v>
      </c>
      <c r="B3" s="44">
        <v>60</v>
      </c>
      <c r="C3" s="30">
        <v>69.353666666666669</v>
      </c>
      <c r="D3" s="30">
        <f t="shared" ref="D3:D57" si="0">C3*0.6</f>
        <v>41.612200000000001</v>
      </c>
    </row>
    <row r="4" spans="1:4" ht="25.15" customHeight="1" x14ac:dyDescent="0.25">
      <c r="A4" s="43" t="s">
        <v>796</v>
      </c>
      <c r="B4" s="44">
        <v>2</v>
      </c>
      <c r="C4" s="30">
        <v>90.73</v>
      </c>
      <c r="D4" s="30">
        <f t="shared" si="0"/>
        <v>54.438000000000002</v>
      </c>
    </row>
    <row r="5" spans="1:4" ht="25.15" customHeight="1" x14ac:dyDescent="0.25">
      <c r="A5" s="43" t="s">
        <v>797</v>
      </c>
      <c r="B5" s="44">
        <v>33</v>
      </c>
      <c r="C5" s="30">
        <v>132.32969696969698</v>
      </c>
      <c r="D5" s="30">
        <f t="shared" si="0"/>
        <v>79.397818181818181</v>
      </c>
    </row>
    <row r="6" spans="1:4" ht="25.15" customHeight="1" x14ac:dyDescent="0.25">
      <c r="A6" s="43" t="s">
        <v>798</v>
      </c>
      <c r="B6" s="44">
        <v>7</v>
      </c>
      <c r="C6" s="30">
        <v>116.80142857142857</v>
      </c>
      <c r="D6" s="30">
        <f t="shared" si="0"/>
        <v>70.080857142857141</v>
      </c>
    </row>
    <row r="7" spans="1:4" ht="25.15" customHeight="1" x14ac:dyDescent="0.25">
      <c r="A7" s="43" t="s">
        <v>799</v>
      </c>
      <c r="B7" s="44">
        <v>100</v>
      </c>
      <c r="C7" s="30">
        <v>62.0505</v>
      </c>
      <c r="D7" s="30">
        <f t="shared" si="0"/>
        <v>37.2303</v>
      </c>
    </row>
    <row r="8" spans="1:4" ht="25.15" customHeight="1" x14ac:dyDescent="0.25">
      <c r="A8" s="43" t="s">
        <v>800</v>
      </c>
      <c r="B8" s="44">
        <v>32</v>
      </c>
      <c r="C8" s="30">
        <v>237.25156249999998</v>
      </c>
      <c r="D8" s="30">
        <f t="shared" si="0"/>
        <v>142.35093749999999</v>
      </c>
    </row>
    <row r="9" spans="1:4" ht="25.15" customHeight="1" x14ac:dyDescent="0.25">
      <c r="A9" s="43" t="s">
        <v>801</v>
      </c>
      <c r="B9" s="44">
        <v>16</v>
      </c>
      <c r="C9" s="30">
        <v>33.770000000000003</v>
      </c>
      <c r="D9" s="30">
        <f t="shared" si="0"/>
        <v>20.262</v>
      </c>
    </row>
    <row r="10" spans="1:4" ht="25.15" customHeight="1" x14ac:dyDescent="0.25">
      <c r="A10" s="43" t="s">
        <v>802</v>
      </c>
      <c r="B10" s="44">
        <v>129</v>
      </c>
      <c r="C10" s="30">
        <v>127.33689922480619</v>
      </c>
      <c r="D10" s="30">
        <f t="shared" si="0"/>
        <v>76.402139534883716</v>
      </c>
    </row>
    <row r="11" spans="1:4" ht="25.15" customHeight="1" x14ac:dyDescent="0.25">
      <c r="A11" s="43" t="s">
        <v>803</v>
      </c>
      <c r="B11" s="44">
        <v>176</v>
      </c>
      <c r="C11" s="30">
        <v>29.704090909090908</v>
      </c>
      <c r="D11" s="30">
        <f t="shared" si="0"/>
        <v>17.822454545454544</v>
      </c>
    </row>
    <row r="12" spans="1:4" ht="25.15" customHeight="1" x14ac:dyDescent="0.25">
      <c r="A12" s="43" t="s">
        <v>804</v>
      </c>
      <c r="B12" s="44">
        <v>4</v>
      </c>
      <c r="C12" s="30">
        <v>40.142499999999998</v>
      </c>
      <c r="D12" s="30">
        <f t="shared" si="0"/>
        <v>24.0855</v>
      </c>
    </row>
    <row r="13" spans="1:4" ht="25.15" customHeight="1" x14ac:dyDescent="0.25">
      <c r="A13" s="43" t="s">
        <v>805</v>
      </c>
      <c r="B13" s="44">
        <v>26</v>
      </c>
      <c r="C13" s="30">
        <v>43.734999999999999</v>
      </c>
      <c r="D13" s="30">
        <f t="shared" si="0"/>
        <v>26.241</v>
      </c>
    </row>
    <row r="14" spans="1:4" ht="25.15" customHeight="1" x14ac:dyDescent="0.25">
      <c r="A14" s="43" t="s">
        <v>806</v>
      </c>
      <c r="B14" s="44">
        <v>10</v>
      </c>
      <c r="C14" s="30">
        <v>65.632000000000005</v>
      </c>
      <c r="D14" s="30">
        <f t="shared" si="0"/>
        <v>39.379200000000004</v>
      </c>
    </row>
    <row r="15" spans="1:4" ht="25.15" customHeight="1" x14ac:dyDescent="0.25">
      <c r="A15" s="43" t="s">
        <v>807</v>
      </c>
      <c r="B15" s="44">
        <v>17</v>
      </c>
      <c r="C15" s="30">
        <v>281.96411764705886</v>
      </c>
      <c r="D15" s="30">
        <f t="shared" si="0"/>
        <v>169.17847058823531</v>
      </c>
    </row>
    <row r="16" spans="1:4" ht="25.15" customHeight="1" x14ac:dyDescent="0.25">
      <c r="A16" s="43" t="s">
        <v>808</v>
      </c>
      <c r="B16" s="44">
        <v>14</v>
      </c>
      <c r="C16" s="30">
        <v>165.16499999999999</v>
      </c>
      <c r="D16" s="30">
        <f t="shared" si="0"/>
        <v>99.09899999999999</v>
      </c>
    </row>
    <row r="17" spans="1:4" ht="25.15" customHeight="1" x14ac:dyDescent="0.25">
      <c r="A17" s="43" t="s">
        <v>809</v>
      </c>
      <c r="B17" s="44">
        <v>13</v>
      </c>
      <c r="C17" s="30">
        <v>347.66461538461533</v>
      </c>
      <c r="D17" s="30">
        <f t="shared" si="0"/>
        <v>208.59876923076919</v>
      </c>
    </row>
    <row r="18" spans="1:4" ht="25.15" customHeight="1" x14ac:dyDescent="0.25">
      <c r="A18" s="43" t="s">
        <v>810</v>
      </c>
      <c r="B18" s="44">
        <v>10</v>
      </c>
      <c r="C18" s="30">
        <v>185.13299999999998</v>
      </c>
      <c r="D18" s="30">
        <f t="shared" si="0"/>
        <v>111.07979999999999</v>
      </c>
    </row>
    <row r="19" spans="1:4" ht="25.15" customHeight="1" x14ac:dyDescent="0.25">
      <c r="A19" s="43" t="s">
        <v>811</v>
      </c>
      <c r="B19" s="44">
        <v>3</v>
      </c>
      <c r="C19" s="30">
        <v>154.88333333333333</v>
      </c>
      <c r="D19" s="30">
        <f t="shared" si="0"/>
        <v>92.929999999999993</v>
      </c>
    </row>
    <row r="20" spans="1:4" ht="25.15" customHeight="1" x14ac:dyDescent="0.25">
      <c r="A20" s="43" t="s">
        <v>812</v>
      </c>
      <c r="B20" s="44">
        <v>10</v>
      </c>
      <c r="C20" s="30">
        <v>57.245000000000005</v>
      </c>
      <c r="D20" s="30">
        <f t="shared" si="0"/>
        <v>34.347000000000001</v>
      </c>
    </row>
    <row r="21" spans="1:4" ht="25.15" customHeight="1" x14ac:dyDescent="0.25">
      <c r="A21" s="43" t="s">
        <v>813</v>
      </c>
      <c r="B21" s="44">
        <v>43</v>
      </c>
      <c r="C21" s="30">
        <v>118.62767441860464</v>
      </c>
      <c r="D21" s="30">
        <f t="shared" si="0"/>
        <v>71.176604651162776</v>
      </c>
    </row>
    <row r="22" spans="1:4" ht="25.15" customHeight="1" x14ac:dyDescent="0.25">
      <c r="A22" s="43" t="s">
        <v>814</v>
      </c>
      <c r="B22" s="44">
        <v>30</v>
      </c>
      <c r="C22" s="30">
        <v>246.37633333333335</v>
      </c>
      <c r="D22" s="30">
        <f t="shared" si="0"/>
        <v>147.82580000000002</v>
      </c>
    </row>
    <row r="23" spans="1:4" ht="25.15" customHeight="1" x14ac:dyDescent="0.25">
      <c r="A23" s="43" t="s">
        <v>815</v>
      </c>
      <c r="B23" s="44">
        <v>24</v>
      </c>
      <c r="C23" s="30">
        <v>241.81416666666669</v>
      </c>
      <c r="D23" s="30">
        <f t="shared" si="0"/>
        <v>145.08850000000001</v>
      </c>
    </row>
    <row r="24" spans="1:4" ht="25.15" customHeight="1" x14ac:dyDescent="0.25">
      <c r="A24" s="43" t="s">
        <v>816</v>
      </c>
      <c r="B24" s="44">
        <v>9</v>
      </c>
      <c r="C24" s="30">
        <v>170.27444444444444</v>
      </c>
      <c r="D24" s="30">
        <f t="shared" si="0"/>
        <v>102.16466666666666</v>
      </c>
    </row>
    <row r="25" spans="1:4" ht="25.15" customHeight="1" x14ac:dyDescent="0.25">
      <c r="A25" s="43" t="s">
        <v>817</v>
      </c>
      <c r="B25" s="44">
        <v>49</v>
      </c>
      <c r="C25" s="30">
        <v>131.40224489795918</v>
      </c>
      <c r="D25" s="30">
        <f t="shared" si="0"/>
        <v>78.841346938775501</v>
      </c>
    </row>
    <row r="26" spans="1:4" ht="25.15" customHeight="1" x14ac:dyDescent="0.25">
      <c r="A26" s="43" t="s">
        <v>818</v>
      </c>
      <c r="B26" s="44">
        <v>79</v>
      </c>
      <c r="C26" s="30">
        <v>105.85088607594938</v>
      </c>
      <c r="D26" s="30">
        <f t="shared" si="0"/>
        <v>63.510531645569621</v>
      </c>
    </row>
    <row r="27" spans="1:4" ht="25.15" customHeight="1" x14ac:dyDescent="0.25">
      <c r="A27" s="43" t="s">
        <v>819</v>
      </c>
      <c r="B27" s="44">
        <v>56</v>
      </c>
      <c r="C27" s="30">
        <v>110.41428571428573</v>
      </c>
      <c r="D27" s="30">
        <f t="shared" si="0"/>
        <v>66.248571428571438</v>
      </c>
    </row>
    <row r="28" spans="1:4" ht="25.15" customHeight="1" x14ac:dyDescent="0.25">
      <c r="A28" s="43" t="s">
        <v>820</v>
      </c>
      <c r="B28" s="44">
        <v>114</v>
      </c>
      <c r="C28" s="30">
        <v>39.67184210526316</v>
      </c>
      <c r="D28" s="30">
        <f t="shared" si="0"/>
        <v>23.803105263157896</v>
      </c>
    </row>
    <row r="29" spans="1:4" ht="25.15" customHeight="1" x14ac:dyDescent="0.25">
      <c r="A29" s="43" t="s">
        <v>821</v>
      </c>
      <c r="B29" s="44">
        <v>285</v>
      </c>
      <c r="C29" s="30">
        <v>22.812631578947368</v>
      </c>
      <c r="D29" s="30">
        <f t="shared" si="0"/>
        <v>13.68757894736842</v>
      </c>
    </row>
    <row r="30" spans="1:4" ht="25.15" customHeight="1" x14ac:dyDescent="0.25">
      <c r="A30" s="43" t="s">
        <v>822</v>
      </c>
      <c r="B30" s="44">
        <v>33</v>
      </c>
      <c r="C30" s="30">
        <v>216.26272727272726</v>
      </c>
      <c r="D30" s="30">
        <f t="shared" si="0"/>
        <v>129.75763636363635</v>
      </c>
    </row>
    <row r="31" spans="1:4" ht="25.15" customHeight="1" x14ac:dyDescent="0.25">
      <c r="A31" s="43" t="s">
        <v>823</v>
      </c>
      <c r="B31" s="44">
        <v>34</v>
      </c>
      <c r="C31" s="30">
        <v>209.87764705882353</v>
      </c>
      <c r="D31" s="30">
        <f t="shared" si="0"/>
        <v>125.9265882352941</v>
      </c>
    </row>
    <row r="32" spans="1:4" ht="25.15" customHeight="1" x14ac:dyDescent="0.25">
      <c r="A32" s="43" t="s">
        <v>824</v>
      </c>
      <c r="B32" s="44">
        <v>25</v>
      </c>
      <c r="C32" s="30">
        <v>562.85080000000005</v>
      </c>
      <c r="D32" s="30">
        <f t="shared" si="0"/>
        <v>337.71048000000002</v>
      </c>
    </row>
    <row r="33" spans="1:4" ht="25.15" customHeight="1" x14ac:dyDescent="0.25">
      <c r="A33" s="43" t="s">
        <v>825</v>
      </c>
      <c r="B33" s="44">
        <v>25</v>
      </c>
      <c r="C33" s="30">
        <v>365.65319999999997</v>
      </c>
      <c r="D33" s="30">
        <f t="shared" si="0"/>
        <v>219.39191999999997</v>
      </c>
    </row>
    <row r="34" spans="1:4" ht="25.15" customHeight="1" x14ac:dyDescent="0.25">
      <c r="A34" s="43" t="s">
        <v>826</v>
      </c>
      <c r="B34" s="44">
        <v>132</v>
      </c>
      <c r="C34" s="30">
        <v>122.89022727272727</v>
      </c>
      <c r="D34" s="30">
        <f t="shared" si="0"/>
        <v>73.734136363636367</v>
      </c>
    </row>
    <row r="35" spans="1:4" ht="25.15" customHeight="1" x14ac:dyDescent="0.25">
      <c r="A35" s="43" t="s">
        <v>827</v>
      </c>
      <c r="B35" s="44">
        <v>110</v>
      </c>
      <c r="C35" s="30">
        <v>205.32909090909092</v>
      </c>
      <c r="D35" s="30">
        <f t="shared" si="0"/>
        <v>123.19745454545455</v>
      </c>
    </row>
    <row r="36" spans="1:4" ht="25.15" customHeight="1" x14ac:dyDescent="0.25">
      <c r="A36" s="43" t="s">
        <v>828</v>
      </c>
      <c r="B36" s="44">
        <v>5</v>
      </c>
      <c r="C36" s="30">
        <v>770.024</v>
      </c>
      <c r="D36" s="30">
        <f t="shared" si="0"/>
        <v>462.01439999999997</v>
      </c>
    </row>
    <row r="37" spans="1:4" ht="25.15" customHeight="1" x14ac:dyDescent="0.25">
      <c r="A37" s="43" t="s">
        <v>829</v>
      </c>
      <c r="B37" s="44">
        <v>35</v>
      </c>
      <c r="C37" s="30">
        <v>484.82228571428567</v>
      </c>
      <c r="D37" s="30">
        <f t="shared" si="0"/>
        <v>290.89337142857141</v>
      </c>
    </row>
    <row r="38" spans="1:4" ht="25.15" customHeight="1" x14ac:dyDescent="0.25">
      <c r="A38" s="43" t="s">
        <v>830</v>
      </c>
      <c r="B38" s="44">
        <v>161</v>
      </c>
      <c r="C38" s="30">
        <v>108.20944099378883</v>
      </c>
      <c r="D38" s="30">
        <f t="shared" si="0"/>
        <v>64.925664596273293</v>
      </c>
    </row>
    <row r="39" spans="1:4" ht="25.15" customHeight="1" x14ac:dyDescent="0.25">
      <c r="A39" s="43" t="s">
        <v>831</v>
      </c>
      <c r="B39" s="44">
        <v>130</v>
      </c>
      <c r="C39" s="30">
        <v>95.266769230769228</v>
      </c>
      <c r="D39" s="30">
        <f t="shared" si="0"/>
        <v>57.160061538461534</v>
      </c>
    </row>
    <row r="40" spans="1:4" ht="25.15" customHeight="1" x14ac:dyDescent="0.25">
      <c r="A40" s="43" t="s">
        <v>832</v>
      </c>
      <c r="B40" s="44">
        <v>2</v>
      </c>
      <c r="C40" s="30">
        <v>105.02500000000001</v>
      </c>
      <c r="D40" s="30">
        <f t="shared" si="0"/>
        <v>63.015000000000001</v>
      </c>
    </row>
    <row r="41" spans="1:4" ht="25.15" customHeight="1" x14ac:dyDescent="0.25">
      <c r="A41" s="43" t="s">
        <v>833</v>
      </c>
      <c r="B41" s="44">
        <v>2</v>
      </c>
      <c r="C41" s="30">
        <v>107.68</v>
      </c>
      <c r="D41" s="30">
        <f t="shared" si="0"/>
        <v>64.608000000000004</v>
      </c>
    </row>
    <row r="42" spans="1:4" ht="25.15" customHeight="1" x14ac:dyDescent="0.25">
      <c r="A42" s="43" t="s">
        <v>834</v>
      </c>
      <c r="B42" s="44">
        <v>50</v>
      </c>
      <c r="C42" s="30">
        <v>58.449799999999996</v>
      </c>
      <c r="D42" s="30">
        <f t="shared" si="0"/>
        <v>35.069879999999998</v>
      </c>
    </row>
    <row r="43" spans="1:4" ht="25.15" customHeight="1" x14ac:dyDescent="0.25">
      <c r="A43" s="43" t="s">
        <v>835</v>
      </c>
      <c r="B43" s="44">
        <v>39</v>
      </c>
      <c r="C43" s="30">
        <v>105.85076923076925</v>
      </c>
      <c r="D43" s="30">
        <f t="shared" si="0"/>
        <v>63.510461538461541</v>
      </c>
    </row>
    <row r="44" spans="1:4" ht="25.15" customHeight="1" x14ac:dyDescent="0.25">
      <c r="A44" s="43" t="s">
        <v>836</v>
      </c>
      <c r="B44" s="44">
        <v>31</v>
      </c>
      <c r="C44" s="30">
        <v>27.376129032258063</v>
      </c>
      <c r="D44" s="30">
        <f t="shared" si="0"/>
        <v>16.425677419354837</v>
      </c>
    </row>
    <row r="45" spans="1:4" ht="25.15" customHeight="1" x14ac:dyDescent="0.25">
      <c r="A45" s="43" t="s">
        <v>837</v>
      </c>
      <c r="B45" s="44">
        <v>114</v>
      </c>
      <c r="C45" s="30">
        <v>41.062719298245611</v>
      </c>
      <c r="D45" s="30">
        <f t="shared" si="0"/>
        <v>24.637631578947367</v>
      </c>
    </row>
    <row r="46" spans="1:4" ht="25.15" customHeight="1" x14ac:dyDescent="0.25">
      <c r="A46" s="43" t="s">
        <v>838</v>
      </c>
      <c r="B46" s="44">
        <v>75</v>
      </c>
      <c r="C46" s="30">
        <v>67.525333333333322</v>
      </c>
      <c r="D46" s="30">
        <f t="shared" si="0"/>
        <v>40.515199999999993</v>
      </c>
    </row>
    <row r="47" spans="1:4" ht="25.15" customHeight="1" x14ac:dyDescent="0.25">
      <c r="A47" s="43" t="s">
        <v>839</v>
      </c>
      <c r="B47" s="44">
        <v>16</v>
      </c>
      <c r="C47" s="30">
        <v>61.138125000000002</v>
      </c>
      <c r="D47" s="30">
        <f t="shared" si="0"/>
        <v>36.682875000000003</v>
      </c>
    </row>
    <row r="48" spans="1:4" ht="25.15" customHeight="1" x14ac:dyDescent="0.25">
      <c r="A48" s="43" t="s">
        <v>840</v>
      </c>
      <c r="B48" s="44">
        <v>72</v>
      </c>
      <c r="C48" s="30">
        <v>102.20055555555555</v>
      </c>
      <c r="D48" s="30">
        <f t="shared" si="0"/>
        <v>61.32033333333333</v>
      </c>
    </row>
    <row r="49" spans="1:4" ht="25.15" customHeight="1" x14ac:dyDescent="0.25">
      <c r="A49" s="43" t="s">
        <v>841</v>
      </c>
      <c r="B49" s="44">
        <v>79</v>
      </c>
      <c r="C49" s="30">
        <v>103.11303797468355</v>
      </c>
      <c r="D49" s="30">
        <f t="shared" si="0"/>
        <v>61.86782278481013</v>
      </c>
    </row>
    <row r="50" spans="1:4" ht="25.15" customHeight="1" x14ac:dyDescent="0.25">
      <c r="A50" s="43" t="s">
        <v>842</v>
      </c>
      <c r="B50" s="44">
        <v>371</v>
      </c>
      <c r="C50" s="30">
        <v>13.687582089552238</v>
      </c>
      <c r="D50" s="30">
        <f t="shared" si="0"/>
        <v>8.2125492537313427</v>
      </c>
    </row>
    <row r="51" spans="1:4" ht="25.15" customHeight="1" x14ac:dyDescent="0.25">
      <c r="A51" s="43" t="s">
        <v>843</v>
      </c>
      <c r="B51" s="44">
        <v>4</v>
      </c>
      <c r="C51" s="30">
        <v>307.57749999999999</v>
      </c>
      <c r="D51" s="30">
        <f t="shared" si="0"/>
        <v>184.54649999999998</v>
      </c>
    </row>
    <row r="52" spans="1:4" ht="25.15" customHeight="1" x14ac:dyDescent="0.25">
      <c r="A52" s="43" t="s">
        <v>844</v>
      </c>
      <c r="B52" s="44">
        <v>51</v>
      </c>
      <c r="C52" s="30">
        <v>113.15098039215685</v>
      </c>
      <c r="D52" s="30">
        <f t="shared" si="0"/>
        <v>67.890588235294103</v>
      </c>
    </row>
    <row r="53" spans="1:4" ht="25.15" customHeight="1" x14ac:dyDescent="0.25">
      <c r="A53" s="43" t="s">
        <v>845</v>
      </c>
      <c r="B53" s="44">
        <v>356</v>
      </c>
      <c r="C53" s="30">
        <v>20.987584269662921</v>
      </c>
      <c r="D53" s="30">
        <f t="shared" si="0"/>
        <v>12.592550561797752</v>
      </c>
    </row>
    <row r="54" spans="1:4" ht="25.15" customHeight="1" x14ac:dyDescent="0.25">
      <c r="A54" s="43" t="s">
        <v>846</v>
      </c>
      <c r="B54" s="44">
        <v>18</v>
      </c>
      <c r="C54" s="30">
        <v>31.024444444444448</v>
      </c>
      <c r="D54" s="30">
        <f t="shared" si="0"/>
        <v>18.614666666666668</v>
      </c>
    </row>
    <row r="55" spans="1:4" ht="25.15" customHeight="1" x14ac:dyDescent="0.25">
      <c r="A55" s="43" t="s">
        <v>847</v>
      </c>
      <c r="B55" s="44">
        <v>217</v>
      </c>
      <c r="C55" s="30">
        <v>32.712258064516128</v>
      </c>
      <c r="D55" s="30">
        <f t="shared" si="0"/>
        <v>19.627354838709675</v>
      </c>
    </row>
    <row r="56" spans="1:4" ht="25.15" customHeight="1" x14ac:dyDescent="0.25">
      <c r="A56" s="43" t="s">
        <v>848</v>
      </c>
      <c r="B56" s="44">
        <v>10</v>
      </c>
      <c r="C56" s="30">
        <v>30.693000000000001</v>
      </c>
      <c r="D56" s="30">
        <f t="shared" si="0"/>
        <v>18.415800000000001</v>
      </c>
    </row>
    <row r="57" spans="1:4" ht="25.15" customHeight="1" x14ac:dyDescent="0.25">
      <c r="A57" s="43" t="s">
        <v>849</v>
      </c>
      <c r="B57" s="44">
        <v>93</v>
      </c>
      <c r="C57" s="30">
        <v>34.267849462365589</v>
      </c>
      <c r="D57" s="30">
        <f t="shared" si="0"/>
        <v>20.560709677419354</v>
      </c>
    </row>
    <row r="58" spans="1:4" ht="25.15" customHeight="1" x14ac:dyDescent="0.25"/>
    <row r="59" spans="1:4" ht="25.15" customHeight="1" x14ac:dyDescent="0.25"/>
    <row r="60" spans="1:4" ht="25.15" customHeight="1" x14ac:dyDescent="0.25"/>
    <row r="61" spans="1:4" ht="25.15" customHeight="1" x14ac:dyDescent="0.25"/>
    <row r="62" spans="1:4" ht="25.15" customHeight="1" x14ac:dyDescent="0.25"/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C1" sqref="C1"/>
    </sheetView>
  </sheetViews>
  <sheetFormatPr defaultRowHeight="15" x14ac:dyDescent="0.25"/>
  <cols>
    <col min="1" max="1" width="22.28515625" customWidth="1"/>
    <col min="2" max="2" width="15.28515625" customWidth="1"/>
    <col min="3" max="3" width="11.5703125" customWidth="1"/>
    <col min="4" max="4" width="14.7109375" customWidth="1"/>
  </cols>
  <sheetData>
    <row r="1" spans="1:4" ht="45" x14ac:dyDescent="0.25">
      <c r="A1" s="4" t="s">
        <v>0</v>
      </c>
      <c r="B1" s="14" t="s">
        <v>1</v>
      </c>
      <c r="C1" s="15" t="s">
        <v>647</v>
      </c>
      <c r="D1" s="15" t="s">
        <v>649</v>
      </c>
    </row>
    <row r="2" spans="1:4" ht="25.15" customHeight="1" x14ac:dyDescent="0.25">
      <c r="A2" s="5" t="s">
        <v>850</v>
      </c>
      <c r="B2" s="6">
        <v>6</v>
      </c>
      <c r="C2" s="30">
        <v>82.31</v>
      </c>
      <c r="D2" s="30">
        <f>C2*0.6</f>
        <v>49.386000000000003</v>
      </c>
    </row>
    <row r="3" spans="1:4" ht="25.15" customHeight="1" x14ac:dyDescent="0.25">
      <c r="A3" s="5" t="s">
        <v>851</v>
      </c>
      <c r="B3" s="6">
        <v>7</v>
      </c>
      <c r="C3" s="30">
        <v>167.76</v>
      </c>
      <c r="D3" s="30">
        <f t="shared" ref="D3:D14" si="0">C3*0.6</f>
        <v>100.65599999999999</v>
      </c>
    </row>
    <row r="4" spans="1:4" ht="25.15" customHeight="1" x14ac:dyDescent="0.25">
      <c r="A4" s="5" t="s">
        <v>852</v>
      </c>
      <c r="B4" s="6">
        <v>8</v>
      </c>
      <c r="C4" s="30">
        <v>73.75</v>
      </c>
      <c r="D4" s="30">
        <f t="shared" si="0"/>
        <v>44.25</v>
      </c>
    </row>
    <row r="5" spans="1:4" ht="25.15" customHeight="1" x14ac:dyDescent="0.25">
      <c r="A5" s="5" t="s">
        <v>853</v>
      </c>
      <c r="B5" s="6">
        <v>4</v>
      </c>
      <c r="C5" s="30">
        <v>37.392499999999998</v>
      </c>
      <c r="D5" s="30">
        <f t="shared" si="0"/>
        <v>22.435499999999998</v>
      </c>
    </row>
    <row r="6" spans="1:4" ht="25.15" customHeight="1" x14ac:dyDescent="0.25">
      <c r="A6" s="5" t="s">
        <v>854</v>
      </c>
      <c r="B6" s="6">
        <v>4</v>
      </c>
      <c r="C6" s="30">
        <v>95.42</v>
      </c>
      <c r="D6" s="30">
        <f t="shared" si="0"/>
        <v>57.252000000000002</v>
      </c>
    </row>
    <row r="7" spans="1:4" ht="25.15" customHeight="1" x14ac:dyDescent="0.25">
      <c r="A7" s="5" t="s">
        <v>855</v>
      </c>
      <c r="B7" s="6">
        <v>2</v>
      </c>
      <c r="C7" s="30">
        <v>81.569999999999993</v>
      </c>
      <c r="D7" s="30">
        <f t="shared" si="0"/>
        <v>48.941999999999993</v>
      </c>
    </row>
    <row r="8" spans="1:4" ht="25.15" customHeight="1" x14ac:dyDescent="0.25">
      <c r="A8" s="5" t="s">
        <v>856</v>
      </c>
      <c r="B8" s="6">
        <v>6</v>
      </c>
      <c r="C8" s="30">
        <v>142.65</v>
      </c>
      <c r="D8" s="30">
        <f t="shared" si="0"/>
        <v>85.59</v>
      </c>
    </row>
    <row r="9" spans="1:4" ht="25.15" customHeight="1" x14ac:dyDescent="0.25">
      <c r="A9" s="5" t="s">
        <v>857</v>
      </c>
      <c r="B9" s="6">
        <v>10</v>
      </c>
      <c r="C9" s="30">
        <v>237.05</v>
      </c>
      <c r="D9" s="30">
        <f t="shared" si="0"/>
        <v>142.22999999999999</v>
      </c>
    </row>
    <row r="10" spans="1:4" ht="25.15" customHeight="1" x14ac:dyDescent="0.25">
      <c r="A10" s="5" t="s">
        <v>858</v>
      </c>
      <c r="B10" s="6">
        <v>6</v>
      </c>
      <c r="C10" s="30">
        <v>122.35000000000001</v>
      </c>
      <c r="D10" s="30">
        <f t="shared" si="0"/>
        <v>73.41</v>
      </c>
    </row>
    <row r="11" spans="1:4" ht="25.15" customHeight="1" x14ac:dyDescent="0.25">
      <c r="A11" s="5" t="s">
        <v>859</v>
      </c>
      <c r="B11" s="6">
        <v>3</v>
      </c>
      <c r="C11" s="30">
        <v>79.19</v>
      </c>
      <c r="D11" s="30">
        <f t="shared" si="0"/>
        <v>47.513999999999996</v>
      </c>
    </row>
    <row r="12" spans="1:4" ht="25.15" customHeight="1" x14ac:dyDescent="0.25">
      <c r="A12" s="5" t="s">
        <v>860</v>
      </c>
      <c r="B12" s="6">
        <v>18</v>
      </c>
      <c r="C12" s="30">
        <v>7.2200000000000006</v>
      </c>
      <c r="D12" s="30">
        <f t="shared" si="0"/>
        <v>4.3319999999999999</v>
      </c>
    </row>
    <row r="13" spans="1:4" ht="25.15" customHeight="1" x14ac:dyDescent="0.25">
      <c r="A13" s="5" t="s">
        <v>861</v>
      </c>
      <c r="B13" s="6">
        <v>9</v>
      </c>
      <c r="C13" s="30">
        <v>158.37</v>
      </c>
      <c r="D13" s="30">
        <f t="shared" si="0"/>
        <v>95.022000000000006</v>
      </c>
    </row>
    <row r="14" spans="1:4" ht="25.15" customHeight="1" x14ac:dyDescent="0.25">
      <c r="A14" s="5" t="s">
        <v>862</v>
      </c>
      <c r="B14" s="6">
        <v>18</v>
      </c>
      <c r="C14" s="30">
        <v>161.19</v>
      </c>
      <c r="D14" s="30">
        <f t="shared" si="0"/>
        <v>96.713999999999999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5"/>
  <sheetViews>
    <sheetView topLeftCell="A274" workbookViewId="0">
      <selection activeCell="C1" sqref="C1"/>
    </sheetView>
  </sheetViews>
  <sheetFormatPr defaultRowHeight="15" x14ac:dyDescent="0.25"/>
  <cols>
    <col min="1" max="1" width="35.140625" customWidth="1"/>
    <col min="2" max="2" width="11" customWidth="1"/>
    <col min="3" max="3" width="13.5703125" customWidth="1"/>
    <col min="4" max="4" width="15.85546875" customWidth="1"/>
  </cols>
  <sheetData>
    <row r="1" spans="1:4" ht="45" x14ac:dyDescent="0.25">
      <c r="A1" s="47" t="s">
        <v>0</v>
      </c>
      <c r="B1" s="48" t="s">
        <v>1</v>
      </c>
      <c r="C1" s="15" t="s">
        <v>647</v>
      </c>
      <c r="D1" s="15" t="s">
        <v>649</v>
      </c>
    </row>
    <row r="2" spans="1:4" ht="25.15" customHeight="1" x14ac:dyDescent="0.25">
      <c r="A2" s="45" t="s">
        <v>863</v>
      </c>
      <c r="B2" s="1">
        <v>44</v>
      </c>
      <c r="C2" s="30">
        <v>9.5111363636363642</v>
      </c>
      <c r="D2" s="30">
        <f>C2*0.6</f>
        <v>5.706681818181818</v>
      </c>
    </row>
    <row r="3" spans="1:4" ht="25.15" customHeight="1" x14ac:dyDescent="0.25">
      <c r="A3" s="45" t="s">
        <v>864</v>
      </c>
      <c r="B3" s="1">
        <v>7</v>
      </c>
      <c r="C3" s="30">
        <v>19.77</v>
      </c>
      <c r="D3" s="30">
        <f t="shared" ref="D3:D66" si="0">C3*0.6</f>
        <v>11.862</v>
      </c>
    </row>
    <row r="4" spans="1:4" ht="25.15" customHeight="1" x14ac:dyDescent="0.25">
      <c r="A4" s="45" t="s">
        <v>865</v>
      </c>
      <c r="B4" s="1">
        <v>6</v>
      </c>
      <c r="C4" s="30">
        <v>16.03</v>
      </c>
      <c r="D4" s="30">
        <f t="shared" si="0"/>
        <v>9.6180000000000003</v>
      </c>
    </row>
    <row r="5" spans="1:4" ht="25.15" customHeight="1" x14ac:dyDescent="0.25">
      <c r="A5" s="45" t="s">
        <v>866</v>
      </c>
      <c r="B5" s="1">
        <v>3</v>
      </c>
      <c r="C5" s="30">
        <v>50.28</v>
      </c>
      <c r="D5" s="30">
        <f t="shared" si="0"/>
        <v>30.167999999999999</v>
      </c>
    </row>
    <row r="6" spans="1:4" ht="25.15" customHeight="1" x14ac:dyDescent="0.25">
      <c r="A6" s="45" t="s">
        <v>867</v>
      </c>
      <c r="B6" s="1">
        <v>7</v>
      </c>
      <c r="C6" s="30">
        <v>58.674285714285716</v>
      </c>
      <c r="D6" s="30">
        <f t="shared" si="0"/>
        <v>35.204571428571427</v>
      </c>
    </row>
    <row r="7" spans="1:4" ht="25.15" customHeight="1" x14ac:dyDescent="0.25">
      <c r="A7" s="45" t="s">
        <v>868</v>
      </c>
      <c r="B7" s="1">
        <v>3</v>
      </c>
      <c r="C7" s="30">
        <v>95.14</v>
      </c>
      <c r="D7" s="30">
        <f t="shared" si="0"/>
        <v>57.083999999999996</v>
      </c>
    </row>
    <row r="8" spans="1:4" ht="25.15" customHeight="1" x14ac:dyDescent="0.25">
      <c r="A8" s="45" t="s">
        <v>869</v>
      </c>
      <c r="B8" s="1">
        <v>3</v>
      </c>
      <c r="C8" s="30">
        <v>333.84999999999997</v>
      </c>
      <c r="D8" s="30">
        <f t="shared" si="0"/>
        <v>200.30999999999997</v>
      </c>
    </row>
    <row r="9" spans="1:4" ht="25.15" customHeight="1" x14ac:dyDescent="0.25">
      <c r="A9" s="45" t="s">
        <v>870</v>
      </c>
      <c r="B9" s="1">
        <v>2</v>
      </c>
      <c r="C9" s="30">
        <v>59.945</v>
      </c>
      <c r="D9" s="30">
        <f t="shared" si="0"/>
        <v>35.966999999999999</v>
      </c>
    </row>
    <row r="10" spans="1:4" ht="25.15" customHeight="1" x14ac:dyDescent="0.25">
      <c r="A10" s="45" t="s">
        <v>871</v>
      </c>
      <c r="B10" s="1">
        <v>6</v>
      </c>
      <c r="C10" s="30">
        <v>59.948333333333331</v>
      </c>
      <c r="D10" s="30">
        <f t="shared" si="0"/>
        <v>35.968999999999994</v>
      </c>
    </row>
    <row r="11" spans="1:4" ht="25.15" customHeight="1" x14ac:dyDescent="0.25">
      <c r="A11" s="45" t="s">
        <v>872</v>
      </c>
      <c r="B11" s="1">
        <v>5</v>
      </c>
      <c r="C11" s="30">
        <v>212.21199999999999</v>
      </c>
      <c r="D11" s="30">
        <f t="shared" si="0"/>
        <v>127.32719999999999</v>
      </c>
    </row>
    <row r="12" spans="1:4" ht="25.15" customHeight="1" x14ac:dyDescent="0.25">
      <c r="A12" s="45" t="s">
        <v>873</v>
      </c>
      <c r="B12" s="1">
        <v>7</v>
      </c>
      <c r="C12" s="30">
        <v>108.08</v>
      </c>
      <c r="D12" s="30">
        <f t="shared" si="0"/>
        <v>64.847999999999999</v>
      </c>
    </row>
    <row r="13" spans="1:4" ht="25.15" customHeight="1" x14ac:dyDescent="0.25">
      <c r="A13" s="45" t="s">
        <v>874</v>
      </c>
      <c r="B13" s="1">
        <v>16</v>
      </c>
      <c r="C13" s="30">
        <v>115.49375000000001</v>
      </c>
      <c r="D13" s="30">
        <f t="shared" si="0"/>
        <v>69.296250000000001</v>
      </c>
    </row>
    <row r="14" spans="1:4" ht="25.15" customHeight="1" x14ac:dyDescent="0.25">
      <c r="A14" s="45" t="s">
        <v>875</v>
      </c>
      <c r="B14" s="1">
        <v>6</v>
      </c>
      <c r="C14" s="30">
        <v>78.570000000000007</v>
      </c>
      <c r="D14" s="30">
        <f t="shared" si="0"/>
        <v>47.142000000000003</v>
      </c>
    </row>
    <row r="15" spans="1:4" ht="25.15" customHeight="1" x14ac:dyDescent="0.25">
      <c r="A15" s="45" t="s">
        <v>876</v>
      </c>
      <c r="B15" s="1">
        <v>5</v>
      </c>
      <c r="C15" s="30">
        <v>117.03</v>
      </c>
      <c r="D15" s="30">
        <f t="shared" si="0"/>
        <v>70.218000000000004</v>
      </c>
    </row>
    <row r="16" spans="1:4" ht="25.15" customHeight="1" x14ac:dyDescent="0.25">
      <c r="A16" s="45" t="s">
        <v>877</v>
      </c>
      <c r="B16" s="1">
        <v>7</v>
      </c>
      <c r="C16" s="30">
        <v>118.89428571428572</v>
      </c>
      <c r="D16" s="30">
        <f t="shared" si="0"/>
        <v>71.336571428571432</v>
      </c>
    </row>
    <row r="17" spans="1:4" ht="25.15" customHeight="1" x14ac:dyDescent="0.25">
      <c r="A17" s="45" t="s">
        <v>878</v>
      </c>
      <c r="B17" s="1">
        <v>7</v>
      </c>
      <c r="C17" s="30">
        <v>108.59</v>
      </c>
      <c r="D17" s="30">
        <f t="shared" si="0"/>
        <v>65.153999999999996</v>
      </c>
    </row>
    <row r="18" spans="1:4" ht="25.15" customHeight="1" x14ac:dyDescent="0.25">
      <c r="A18" s="45" t="s">
        <v>879</v>
      </c>
      <c r="B18" s="1">
        <v>2</v>
      </c>
      <c r="C18" s="30">
        <v>248.36</v>
      </c>
      <c r="D18" s="30">
        <f t="shared" si="0"/>
        <v>149.01599999999999</v>
      </c>
    </row>
    <row r="19" spans="1:4" ht="25.15" customHeight="1" x14ac:dyDescent="0.25">
      <c r="A19" s="45" t="s">
        <v>880</v>
      </c>
      <c r="B19" s="1">
        <v>3</v>
      </c>
      <c r="C19" s="30">
        <v>11.373333333333333</v>
      </c>
      <c r="D19" s="30">
        <f t="shared" si="0"/>
        <v>6.8239999999999998</v>
      </c>
    </row>
    <row r="20" spans="1:4" ht="25.15" customHeight="1" x14ac:dyDescent="0.25">
      <c r="A20" s="45" t="s">
        <v>881</v>
      </c>
      <c r="B20" s="1">
        <v>31</v>
      </c>
      <c r="C20" s="30">
        <v>30.230967741935483</v>
      </c>
      <c r="D20" s="30">
        <f t="shared" si="0"/>
        <v>18.138580645161291</v>
      </c>
    </row>
    <row r="21" spans="1:4" ht="25.15" customHeight="1" x14ac:dyDescent="0.25">
      <c r="A21" s="45" t="s">
        <v>882</v>
      </c>
      <c r="B21" s="1">
        <v>11</v>
      </c>
      <c r="C21" s="30">
        <v>59.918181818181822</v>
      </c>
      <c r="D21" s="30">
        <f t="shared" si="0"/>
        <v>35.950909090909093</v>
      </c>
    </row>
    <row r="22" spans="1:4" ht="25.15" customHeight="1" x14ac:dyDescent="0.25">
      <c r="A22" s="45" t="s">
        <v>883</v>
      </c>
      <c r="B22" s="1">
        <v>28</v>
      </c>
      <c r="C22" s="30">
        <v>32.380000000000003</v>
      </c>
      <c r="D22" s="30">
        <f t="shared" si="0"/>
        <v>19.428000000000001</v>
      </c>
    </row>
    <row r="23" spans="1:4" ht="25.15" customHeight="1" x14ac:dyDescent="0.25">
      <c r="A23" s="45" t="s">
        <v>884</v>
      </c>
      <c r="B23" s="1">
        <v>2</v>
      </c>
      <c r="C23" s="30">
        <v>162.13999999999999</v>
      </c>
      <c r="D23" s="30">
        <f t="shared" si="0"/>
        <v>97.283999999999992</v>
      </c>
    </row>
    <row r="24" spans="1:4" ht="25.15" customHeight="1" x14ac:dyDescent="0.25">
      <c r="A24" s="45" t="s">
        <v>885</v>
      </c>
      <c r="B24" s="1">
        <v>2</v>
      </c>
      <c r="C24" s="30">
        <v>65.790000000000006</v>
      </c>
      <c r="D24" s="30">
        <f t="shared" si="0"/>
        <v>39.474000000000004</v>
      </c>
    </row>
    <row r="25" spans="1:4" ht="25.15" customHeight="1" x14ac:dyDescent="0.25">
      <c r="A25" s="45" t="s">
        <v>886</v>
      </c>
      <c r="B25" s="1">
        <v>4</v>
      </c>
      <c r="C25" s="30">
        <v>79.974999999999994</v>
      </c>
      <c r="D25" s="30">
        <f t="shared" si="0"/>
        <v>47.984999999999992</v>
      </c>
    </row>
    <row r="26" spans="1:4" ht="25.15" customHeight="1" x14ac:dyDescent="0.25">
      <c r="A26" s="45" t="s">
        <v>887</v>
      </c>
      <c r="B26" s="1">
        <v>11</v>
      </c>
      <c r="C26" s="30">
        <v>81.899999999999991</v>
      </c>
      <c r="D26" s="30">
        <f t="shared" si="0"/>
        <v>49.139999999999993</v>
      </c>
    </row>
    <row r="27" spans="1:4" ht="25.15" customHeight="1" x14ac:dyDescent="0.25">
      <c r="A27" s="45" t="s">
        <v>888</v>
      </c>
      <c r="B27" s="1">
        <v>4</v>
      </c>
      <c r="C27" s="30">
        <v>251.24</v>
      </c>
      <c r="D27" s="30">
        <f t="shared" si="0"/>
        <v>150.744</v>
      </c>
    </row>
    <row r="28" spans="1:4" ht="25.15" customHeight="1" x14ac:dyDescent="0.25">
      <c r="A28" s="45" t="s">
        <v>889</v>
      </c>
      <c r="B28" s="1">
        <v>5</v>
      </c>
      <c r="C28" s="30">
        <v>112.27000000000001</v>
      </c>
      <c r="D28" s="30">
        <f t="shared" si="0"/>
        <v>67.362000000000009</v>
      </c>
    </row>
    <row r="29" spans="1:4" ht="25.15" customHeight="1" x14ac:dyDescent="0.25">
      <c r="A29" s="45" t="s">
        <v>890</v>
      </c>
      <c r="B29" s="1">
        <v>2</v>
      </c>
      <c r="C29" s="30">
        <v>112.27</v>
      </c>
      <c r="D29" s="30">
        <f t="shared" si="0"/>
        <v>67.361999999999995</v>
      </c>
    </row>
    <row r="30" spans="1:4" ht="25.15" customHeight="1" x14ac:dyDescent="0.25">
      <c r="A30" s="45" t="s">
        <v>891</v>
      </c>
      <c r="B30" s="1">
        <v>4</v>
      </c>
      <c r="C30" s="30">
        <v>872.04499999999996</v>
      </c>
      <c r="D30" s="30">
        <f t="shared" si="0"/>
        <v>523.22699999999998</v>
      </c>
    </row>
    <row r="31" spans="1:4" ht="25.15" customHeight="1" x14ac:dyDescent="0.25">
      <c r="A31" s="45" t="s">
        <v>892</v>
      </c>
      <c r="B31" s="1">
        <v>55</v>
      </c>
      <c r="C31" s="30">
        <v>2.2525454545454546</v>
      </c>
      <c r="D31" s="30">
        <f t="shared" si="0"/>
        <v>1.3515272727272727</v>
      </c>
    </row>
    <row r="32" spans="1:4" ht="25.15" customHeight="1" x14ac:dyDescent="0.25">
      <c r="A32" s="45" t="s">
        <v>893</v>
      </c>
      <c r="B32" s="1">
        <v>400</v>
      </c>
      <c r="C32" s="30">
        <v>5.7866249999999999</v>
      </c>
      <c r="D32" s="30">
        <f t="shared" si="0"/>
        <v>3.471975</v>
      </c>
    </row>
    <row r="33" spans="1:4" ht="25.15" customHeight="1" x14ac:dyDescent="0.25">
      <c r="A33" s="45" t="s">
        <v>894</v>
      </c>
      <c r="B33" s="1">
        <v>700</v>
      </c>
      <c r="C33" s="30">
        <v>2.8933142857142857</v>
      </c>
      <c r="D33" s="30">
        <f t="shared" si="0"/>
        <v>1.7359885714285714</v>
      </c>
    </row>
    <row r="34" spans="1:4" ht="25.15" customHeight="1" x14ac:dyDescent="0.25">
      <c r="A34" s="45" t="s">
        <v>895</v>
      </c>
      <c r="B34" s="1">
        <v>600</v>
      </c>
      <c r="C34" s="30">
        <v>3.8577500000000002</v>
      </c>
      <c r="D34" s="30">
        <f t="shared" si="0"/>
        <v>2.3146499999999999</v>
      </c>
    </row>
    <row r="35" spans="1:4" ht="25.15" customHeight="1" x14ac:dyDescent="0.25">
      <c r="A35" s="45" t="s">
        <v>896</v>
      </c>
      <c r="B35" s="1">
        <v>31</v>
      </c>
      <c r="C35" s="30">
        <v>51.36</v>
      </c>
      <c r="D35" s="30">
        <f t="shared" si="0"/>
        <v>30.815999999999999</v>
      </c>
    </row>
    <row r="36" spans="1:4" ht="25.15" customHeight="1" x14ac:dyDescent="0.25">
      <c r="A36" s="45" t="s">
        <v>897</v>
      </c>
      <c r="B36" s="1">
        <v>27</v>
      </c>
      <c r="C36" s="30">
        <v>56.096296296296295</v>
      </c>
      <c r="D36" s="30">
        <f t="shared" si="0"/>
        <v>33.657777777777774</v>
      </c>
    </row>
    <row r="37" spans="1:4" ht="25.15" customHeight="1" x14ac:dyDescent="0.25">
      <c r="A37" s="45" t="s">
        <v>898</v>
      </c>
      <c r="B37" s="1">
        <v>6</v>
      </c>
      <c r="C37" s="30">
        <v>71.459999999999994</v>
      </c>
      <c r="D37" s="30">
        <f t="shared" si="0"/>
        <v>42.875999999999998</v>
      </c>
    </row>
    <row r="38" spans="1:4" ht="25.15" customHeight="1" x14ac:dyDescent="0.25">
      <c r="A38" s="45" t="s">
        <v>899</v>
      </c>
      <c r="B38" s="1">
        <v>2</v>
      </c>
      <c r="C38" s="30">
        <v>60.17</v>
      </c>
      <c r="D38" s="30">
        <f t="shared" si="0"/>
        <v>36.101999999999997</v>
      </c>
    </row>
    <row r="39" spans="1:4" ht="25.15" customHeight="1" x14ac:dyDescent="0.25">
      <c r="A39" s="45" t="s">
        <v>900</v>
      </c>
      <c r="B39" s="1">
        <v>15</v>
      </c>
      <c r="C39" s="30">
        <v>62.68</v>
      </c>
      <c r="D39" s="30">
        <f t="shared" si="0"/>
        <v>37.607999999999997</v>
      </c>
    </row>
    <row r="40" spans="1:4" ht="25.15" customHeight="1" x14ac:dyDescent="0.25">
      <c r="A40" s="45" t="s">
        <v>901</v>
      </c>
      <c r="B40" s="1">
        <v>63</v>
      </c>
      <c r="C40" s="30">
        <v>63.023174603174603</v>
      </c>
      <c r="D40" s="30">
        <f t="shared" si="0"/>
        <v>37.813904761904759</v>
      </c>
    </row>
    <row r="41" spans="1:4" ht="25.15" customHeight="1" x14ac:dyDescent="0.25">
      <c r="A41" s="45" t="s">
        <v>902</v>
      </c>
      <c r="B41" s="1">
        <v>75</v>
      </c>
      <c r="C41" s="30">
        <v>44.431066666666666</v>
      </c>
      <c r="D41" s="30">
        <f t="shared" si="0"/>
        <v>26.658639999999998</v>
      </c>
    </row>
    <row r="42" spans="1:4" ht="25.15" customHeight="1" x14ac:dyDescent="0.25">
      <c r="A42" s="45" t="s">
        <v>903</v>
      </c>
      <c r="B42" s="1">
        <v>65</v>
      </c>
      <c r="C42" s="30">
        <v>37.609076923076927</v>
      </c>
      <c r="D42" s="30">
        <f t="shared" si="0"/>
        <v>22.565446153846157</v>
      </c>
    </row>
    <row r="43" spans="1:4" ht="25.15" customHeight="1" x14ac:dyDescent="0.25">
      <c r="A43" s="45" t="s">
        <v>904</v>
      </c>
      <c r="B43" s="1">
        <v>18</v>
      </c>
      <c r="C43" s="30">
        <v>54.377222222222223</v>
      </c>
      <c r="D43" s="30">
        <f t="shared" si="0"/>
        <v>32.626333333333335</v>
      </c>
    </row>
    <row r="44" spans="1:4" ht="25.15" customHeight="1" x14ac:dyDescent="0.25">
      <c r="A44" s="45" t="s">
        <v>905</v>
      </c>
      <c r="B44" s="1">
        <v>96</v>
      </c>
      <c r="C44" s="30">
        <v>16.620729166666667</v>
      </c>
      <c r="D44" s="30">
        <f t="shared" si="0"/>
        <v>9.9724374999999998</v>
      </c>
    </row>
    <row r="45" spans="1:4" ht="25.15" customHeight="1" x14ac:dyDescent="0.25">
      <c r="A45" s="45" t="s">
        <v>906</v>
      </c>
      <c r="B45" s="1">
        <v>8</v>
      </c>
      <c r="C45" s="30">
        <v>8.0287500000000005</v>
      </c>
      <c r="D45" s="30">
        <f t="shared" si="0"/>
        <v>4.8172500000000005</v>
      </c>
    </row>
    <row r="46" spans="1:4" ht="25.15" customHeight="1" x14ac:dyDescent="0.25">
      <c r="A46" s="45" t="s">
        <v>907</v>
      </c>
      <c r="B46" s="1">
        <v>8</v>
      </c>
      <c r="C46" s="30">
        <v>104.355</v>
      </c>
      <c r="D46" s="30">
        <f t="shared" si="0"/>
        <v>62.613</v>
      </c>
    </row>
    <row r="47" spans="1:4" ht="25.15" customHeight="1" x14ac:dyDescent="0.25">
      <c r="A47" s="45" t="s">
        <v>908</v>
      </c>
      <c r="B47" s="1">
        <v>12</v>
      </c>
      <c r="C47" s="30">
        <v>117</v>
      </c>
      <c r="D47" s="30">
        <f t="shared" si="0"/>
        <v>70.2</v>
      </c>
    </row>
    <row r="48" spans="1:4" ht="25.15" customHeight="1" x14ac:dyDescent="0.25">
      <c r="A48" s="45" t="s">
        <v>909</v>
      </c>
      <c r="B48" s="1">
        <v>5</v>
      </c>
      <c r="C48" s="30">
        <v>41.6</v>
      </c>
      <c r="D48" s="30">
        <f t="shared" si="0"/>
        <v>24.96</v>
      </c>
    </row>
    <row r="49" spans="1:4" ht="25.15" customHeight="1" x14ac:dyDescent="0.25">
      <c r="A49" s="45" t="s">
        <v>910</v>
      </c>
      <c r="B49" s="1">
        <v>3</v>
      </c>
      <c r="C49" s="30">
        <v>53.52</v>
      </c>
      <c r="D49" s="30">
        <f t="shared" si="0"/>
        <v>32.112000000000002</v>
      </c>
    </row>
    <row r="50" spans="1:4" ht="25.15" customHeight="1" x14ac:dyDescent="0.25">
      <c r="A50" s="45" t="s">
        <v>911</v>
      </c>
      <c r="B50" s="1">
        <v>11</v>
      </c>
      <c r="C50" s="30">
        <v>53.52</v>
      </c>
      <c r="D50" s="30">
        <f t="shared" si="0"/>
        <v>32.112000000000002</v>
      </c>
    </row>
    <row r="51" spans="1:4" ht="25.15" customHeight="1" x14ac:dyDescent="0.25">
      <c r="A51" s="45" t="s">
        <v>912</v>
      </c>
      <c r="B51" s="1">
        <v>7</v>
      </c>
      <c r="C51" s="30">
        <v>53.519999999999996</v>
      </c>
      <c r="D51" s="30">
        <f t="shared" si="0"/>
        <v>32.111999999999995</v>
      </c>
    </row>
    <row r="52" spans="1:4" ht="25.15" customHeight="1" x14ac:dyDescent="0.25">
      <c r="A52" s="45" t="s">
        <v>913</v>
      </c>
      <c r="B52" s="1">
        <v>4</v>
      </c>
      <c r="C52" s="30">
        <v>66.997500000000002</v>
      </c>
      <c r="D52" s="30">
        <f t="shared" si="0"/>
        <v>40.198500000000003</v>
      </c>
    </row>
    <row r="53" spans="1:4" ht="25.15" customHeight="1" x14ac:dyDescent="0.25">
      <c r="A53" s="45" t="s">
        <v>914</v>
      </c>
      <c r="B53" s="1">
        <v>7</v>
      </c>
      <c r="C53" s="30">
        <v>66.998571428571424</v>
      </c>
      <c r="D53" s="30">
        <f t="shared" si="0"/>
        <v>40.199142857142853</v>
      </c>
    </row>
    <row r="54" spans="1:4" ht="25.15" customHeight="1" x14ac:dyDescent="0.25">
      <c r="A54" s="45" t="s">
        <v>915</v>
      </c>
      <c r="B54" s="1">
        <v>6</v>
      </c>
      <c r="C54" s="30">
        <v>67</v>
      </c>
      <c r="D54" s="30">
        <f t="shared" si="0"/>
        <v>40.199999999999996</v>
      </c>
    </row>
    <row r="55" spans="1:4" ht="25.15" customHeight="1" x14ac:dyDescent="0.25">
      <c r="A55" s="45" t="s">
        <v>916</v>
      </c>
      <c r="B55" s="1">
        <v>6</v>
      </c>
      <c r="C55" s="30">
        <v>67</v>
      </c>
      <c r="D55" s="30">
        <f t="shared" si="0"/>
        <v>40.199999999999996</v>
      </c>
    </row>
    <row r="56" spans="1:4" ht="25.15" customHeight="1" x14ac:dyDescent="0.25">
      <c r="A56" s="45" t="s">
        <v>917</v>
      </c>
      <c r="B56" s="1">
        <v>6</v>
      </c>
      <c r="C56" s="30">
        <v>49.725000000000001</v>
      </c>
      <c r="D56" s="30">
        <f t="shared" si="0"/>
        <v>29.835000000000001</v>
      </c>
    </row>
    <row r="57" spans="1:4" ht="25.15" customHeight="1" x14ac:dyDescent="0.25">
      <c r="A57" s="45" t="s">
        <v>918</v>
      </c>
      <c r="B57" s="1">
        <v>6</v>
      </c>
      <c r="C57" s="30">
        <v>49.725000000000001</v>
      </c>
      <c r="D57" s="30">
        <f t="shared" si="0"/>
        <v>29.835000000000001</v>
      </c>
    </row>
    <row r="58" spans="1:4" ht="25.15" customHeight="1" x14ac:dyDescent="0.25">
      <c r="A58" s="45" t="s">
        <v>919</v>
      </c>
      <c r="B58" s="1">
        <v>7</v>
      </c>
      <c r="C58" s="30">
        <v>49.725000000000001</v>
      </c>
      <c r="D58" s="30">
        <f t="shared" si="0"/>
        <v>29.835000000000001</v>
      </c>
    </row>
    <row r="59" spans="1:4" ht="25.15" customHeight="1" x14ac:dyDescent="0.25">
      <c r="A59" s="45" t="s">
        <v>920</v>
      </c>
      <c r="B59" s="1">
        <v>10</v>
      </c>
      <c r="C59" s="30">
        <v>49.72</v>
      </c>
      <c r="D59" s="30">
        <f t="shared" si="0"/>
        <v>29.831999999999997</v>
      </c>
    </row>
    <row r="60" spans="1:4" ht="25.15" customHeight="1" x14ac:dyDescent="0.25">
      <c r="A60" s="45" t="s">
        <v>921</v>
      </c>
      <c r="B60" s="1">
        <v>10</v>
      </c>
      <c r="C60" s="30">
        <v>75.325000000000003</v>
      </c>
      <c r="D60" s="30">
        <f t="shared" si="0"/>
        <v>45.195</v>
      </c>
    </row>
    <row r="61" spans="1:4" ht="25.15" customHeight="1" x14ac:dyDescent="0.25">
      <c r="A61" s="45" t="s">
        <v>922</v>
      </c>
      <c r="B61" s="1">
        <v>68</v>
      </c>
      <c r="C61" s="30">
        <v>56.056029411764705</v>
      </c>
      <c r="D61" s="30">
        <f t="shared" si="0"/>
        <v>33.63361764705882</v>
      </c>
    </row>
    <row r="62" spans="1:4" ht="25.15" customHeight="1" x14ac:dyDescent="0.25">
      <c r="A62" s="45" t="s">
        <v>923</v>
      </c>
      <c r="B62" s="1">
        <v>12</v>
      </c>
      <c r="C62" s="30">
        <v>109.065</v>
      </c>
      <c r="D62" s="30">
        <f t="shared" si="0"/>
        <v>65.438999999999993</v>
      </c>
    </row>
    <row r="63" spans="1:4" ht="25.15" customHeight="1" x14ac:dyDescent="0.25">
      <c r="A63" s="45" t="s">
        <v>924</v>
      </c>
      <c r="B63" s="1">
        <v>7</v>
      </c>
      <c r="C63" s="30">
        <v>115.34571428571428</v>
      </c>
      <c r="D63" s="30">
        <f t="shared" si="0"/>
        <v>69.207428571428565</v>
      </c>
    </row>
    <row r="64" spans="1:4" ht="25.15" customHeight="1" x14ac:dyDescent="0.25">
      <c r="A64" s="45" t="s">
        <v>925</v>
      </c>
      <c r="B64" s="1">
        <v>15</v>
      </c>
      <c r="C64" s="30">
        <v>41.285333333333334</v>
      </c>
      <c r="D64" s="30">
        <f t="shared" si="0"/>
        <v>24.7712</v>
      </c>
    </row>
    <row r="65" spans="1:4" ht="25.15" customHeight="1" x14ac:dyDescent="0.25">
      <c r="A65" s="45" t="s">
        <v>926</v>
      </c>
      <c r="B65" s="1">
        <v>19</v>
      </c>
      <c r="C65" s="30">
        <v>70.355789473684212</v>
      </c>
      <c r="D65" s="30">
        <f t="shared" si="0"/>
        <v>42.213473684210527</v>
      </c>
    </row>
    <row r="66" spans="1:4" ht="25.15" customHeight="1" x14ac:dyDescent="0.25">
      <c r="A66" s="45" t="s">
        <v>927</v>
      </c>
      <c r="B66" s="1">
        <v>29</v>
      </c>
      <c r="C66" s="30">
        <v>68.42</v>
      </c>
      <c r="D66" s="30">
        <f t="shared" si="0"/>
        <v>41.052</v>
      </c>
    </row>
    <row r="67" spans="1:4" ht="25.15" customHeight="1" x14ac:dyDescent="0.25">
      <c r="A67" s="45" t="s">
        <v>928</v>
      </c>
      <c r="B67" s="1">
        <v>19</v>
      </c>
      <c r="C67" s="30">
        <v>98.988947368421051</v>
      </c>
      <c r="D67" s="30">
        <f t="shared" ref="D67:D130" si="1">C67*0.6</f>
        <v>59.393368421052628</v>
      </c>
    </row>
    <row r="68" spans="1:4" ht="25.15" customHeight="1" x14ac:dyDescent="0.25">
      <c r="A68" s="45" t="s">
        <v>929</v>
      </c>
      <c r="B68" s="1">
        <v>18</v>
      </c>
      <c r="C68" s="30">
        <v>119.81222222222222</v>
      </c>
      <c r="D68" s="30">
        <f t="shared" si="1"/>
        <v>71.887333333333331</v>
      </c>
    </row>
    <row r="69" spans="1:4" ht="25.15" customHeight="1" x14ac:dyDescent="0.25">
      <c r="A69" s="45" t="s">
        <v>930</v>
      </c>
      <c r="B69" s="1">
        <v>12</v>
      </c>
      <c r="C69" s="30">
        <v>98.130833333333328</v>
      </c>
      <c r="D69" s="30">
        <f t="shared" si="1"/>
        <v>58.878499999999995</v>
      </c>
    </row>
    <row r="70" spans="1:4" ht="25.15" customHeight="1" x14ac:dyDescent="0.25">
      <c r="A70" s="45" t="s">
        <v>931</v>
      </c>
      <c r="B70" s="1">
        <v>4</v>
      </c>
      <c r="C70" s="30">
        <v>137.1525</v>
      </c>
      <c r="D70" s="30">
        <f t="shared" si="1"/>
        <v>82.291499999999999</v>
      </c>
    </row>
    <row r="71" spans="1:4" ht="25.15" customHeight="1" x14ac:dyDescent="0.25">
      <c r="A71" s="45" t="s">
        <v>932</v>
      </c>
      <c r="B71" s="1">
        <v>10</v>
      </c>
      <c r="C71" s="30">
        <v>376.65100000000001</v>
      </c>
      <c r="D71" s="30">
        <f t="shared" si="1"/>
        <v>225.9906</v>
      </c>
    </row>
    <row r="72" spans="1:4" ht="25.15" customHeight="1" x14ac:dyDescent="0.25">
      <c r="A72" s="45" t="s">
        <v>933</v>
      </c>
      <c r="B72" s="1">
        <v>63</v>
      </c>
      <c r="C72" s="30">
        <v>129.26095238095238</v>
      </c>
      <c r="D72" s="30">
        <f t="shared" si="1"/>
        <v>77.556571428571417</v>
      </c>
    </row>
    <row r="73" spans="1:4" ht="25.15" customHeight="1" x14ac:dyDescent="0.25">
      <c r="A73" s="45" t="s">
        <v>934</v>
      </c>
      <c r="B73" s="1">
        <v>8</v>
      </c>
      <c r="C73" s="30">
        <v>298.71625</v>
      </c>
      <c r="D73" s="30">
        <f t="shared" si="1"/>
        <v>179.22975</v>
      </c>
    </row>
    <row r="74" spans="1:4" ht="25.15" customHeight="1" x14ac:dyDescent="0.25">
      <c r="A74" s="45" t="s">
        <v>935</v>
      </c>
      <c r="B74" s="1">
        <v>4</v>
      </c>
      <c r="C74" s="30">
        <v>146.96</v>
      </c>
      <c r="D74" s="30">
        <f t="shared" si="1"/>
        <v>88.176000000000002</v>
      </c>
    </row>
    <row r="75" spans="1:4" ht="25.15" customHeight="1" x14ac:dyDescent="0.25">
      <c r="A75" s="45" t="s">
        <v>936</v>
      </c>
      <c r="B75" s="1">
        <v>19</v>
      </c>
      <c r="C75" s="30">
        <v>14.827894736842106</v>
      </c>
      <c r="D75" s="30">
        <f t="shared" si="1"/>
        <v>8.8967368421052626</v>
      </c>
    </row>
    <row r="76" spans="1:4" ht="25.15" customHeight="1" x14ac:dyDescent="0.25">
      <c r="A76" s="45" t="s">
        <v>937</v>
      </c>
      <c r="B76" s="1">
        <v>15</v>
      </c>
      <c r="C76" s="30">
        <v>37.521333333333338</v>
      </c>
      <c r="D76" s="30">
        <f t="shared" si="1"/>
        <v>22.512800000000002</v>
      </c>
    </row>
    <row r="77" spans="1:4" ht="25.15" customHeight="1" x14ac:dyDescent="0.25">
      <c r="A77" s="45" t="s">
        <v>938</v>
      </c>
      <c r="B77" s="1">
        <v>9</v>
      </c>
      <c r="C77" s="30">
        <v>22.725555555555555</v>
      </c>
      <c r="D77" s="30">
        <f t="shared" si="1"/>
        <v>13.635333333333334</v>
      </c>
    </row>
    <row r="78" spans="1:4" ht="25.15" customHeight="1" x14ac:dyDescent="0.25">
      <c r="A78" s="45" t="s">
        <v>939</v>
      </c>
      <c r="B78" s="1">
        <v>17</v>
      </c>
      <c r="C78" s="30">
        <v>149.32529411764708</v>
      </c>
      <c r="D78" s="30">
        <f t="shared" si="1"/>
        <v>89.595176470588243</v>
      </c>
    </row>
    <row r="79" spans="1:4" ht="25.15" customHeight="1" x14ac:dyDescent="0.25">
      <c r="A79" s="45" t="s">
        <v>940</v>
      </c>
      <c r="B79" s="1">
        <v>35</v>
      </c>
      <c r="C79" s="30">
        <v>111.52933333333334</v>
      </c>
      <c r="D79" s="30">
        <f t="shared" si="1"/>
        <v>66.917600000000007</v>
      </c>
    </row>
    <row r="80" spans="1:4" ht="25.15" customHeight="1" x14ac:dyDescent="0.25">
      <c r="A80" s="45" t="s">
        <v>941</v>
      </c>
      <c r="B80" s="1">
        <v>13</v>
      </c>
      <c r="C80" s="30">
        <v>58.432307692307695</v>
      </c>
      <c r="D80" s="30">
        <f t="shared" si="1"/>
        <v>35.059384615384616</v>
      </c>
    </row>
    <row r="81" spans="1:4" ht="25.15" customHeight="1" x14ac:dyDescent="0.25">
      <c r="A81" s="45" t="s">
        <v>942</v>
      </c>
      <c r="B81" s="1">
        <v>5</v>
      </c>
      <c r="C81" s="30">
        <v>279.51</v>
      </c>
      <c r="D81" s="30">
        <f t="shared" si="1"/>
        <v>167.70599999999999</v>
      </c>
    </row>
    <row r="82" spans="1:4" ht="25.15" customHeight="1" x14ac:dyDescent="0.25">
      <c r="A82" s="45" t="s">
        <v>943</v>
      </c>
      <c r="B82" s="1">
        <v>8</v>
      </c>
      <c r="C82" s="30">
        <v>163.26249999999999</v>
      </c>
      <c r="D82" s="30">
        <f t="shared" si="1"/>
        <v>97.957499999999996</v>
      </c>
    </row>
    <row r="83" spans="1:4" ht="25.15" customHeight="1" x14ac:dyDescent="0.25">
      <c r="A83" s="45" t="s">
        <v>944</v>
      </c>
      <c r="B83" s="1">
        <v>79</v>
      </c>
      <c r="C83" s="30">
        <v>62.655949367088603</v>
      </c>
      <c r="D83" s="30">
        <f t="shared" si="1"/>
        <v>37.593569620253163</v>
      </c>
    </row>
    <row r="84" spans="1:4" ht="25.15" customHeight="1" x14ac:dyDescent="0.25">
      <c r="A84" s="45" t="s">
        <v>945</v>
      </c>
      <c r="B84" s="1">
        <v>20</v>
      </c>
      <c r="C84" s="30">
        <v>16.344000000000001</v>
      </c>
      <c r="D84" s="30">
        <f t="shared" si="1"/>
        <v>9.8064</v>
      </c>
    </row>
    <row r="85" spans="1:4" ht="25.15" customHeight="1" x14ac:dyDescent="0.25">
      <c r="A85" s="45" t="s">
        <v>946</v>
      </c>
      <c r="B85" s="1">
        <v>16</v>
      </c>
      <c r="C85" s="30">
        <v>73.326250000000002</v>
      </c>
      <c r="D85" s="30">
        <f t="shared" si="1"/>
        <v>43.995750000000001</v>
      </c>
    </row>
    <row r="86" spans="1:4" ht="25.15" customHeight="1" x14ac:dyDescent="0.25">
      <c r="A86" s="45" t="s">
        <v>947</v>
      </c>
      <c r="B86" s="1">
        <v>11</v>
      </c>
      <c r="C86" s="30">
        <v>162.22818181818181</v>
      </c>
      <c r="D86" s="30">
        <f t="shared" si="1"/>
        <v>97.336909090909089</v>
      </c>
    </row>
    <row r="87" spans="1:4" ht="25.15" customHeight="1" x14ac:dyDescent="0.25">
      <c r="A87" s="45" t="s">
        <v>948</v>
      </c>
      <c r="B87" s="1">
        <v>8</v>
      </c>
      <c r="C87" s="30">
        <v>86.943749999999994</v>
      </c>
      <c r="D87" s="30">
        <f t="shared" si="1"/>
        <v>52.166249999999998</v>
      </c>
    </row>
    <row r="88" spans="1:4" ht="25.15" customHeight="1" x14ac:dyDescent="0.25">
      <c r="A88" s="45" t="s">
        <v>949</v>
      </c>
      <c r="B88" s="1">
        <v>15</v>
      </c>
      <c r="C88" s="30">
        <v>293.38066666666668</v>
      </c>
      <c r="D88" s="30">
        <f t="shared" si="1"/>
        <v>176.0284</v>
      </c>
    </row>
    <row r="89" spans="1:4" ht="25.15" customHeight="1" x14ac:dyDescent="0.25">
      <c r="A89" s="45" t="s">
        <v>950</v>
      </c>
      <c r="B89" s="1">
        <v>15</v>
      </c>
      <c r="C89" s="30">
        <v>209.52799999999999</v>
      </c>
      <c r="D89" s="30">
        <f t="shared" si="1"/>
        <v>125.71679999999999</v>
      </c>
    </row>
    <row r="90" spans="1:4" ht="25.15" customHeight="1" x14ac:dyDescent="0.25">
      <c r="A90" s="45" t="s">
        <v>951</v>
      </c>
      <c r="B90" s="1">
        <v>14</v>
      </c>
      <c r="C90" s="30">
        <v>70.557857142857145</v>
      </c>
      <c r="D90" s="30">
        <f t="shared" si="1"/>
        <v>42.334714285714284</v>
      </c>
    </row>
    <row r="91" spans="1:4" ht="25.15" customHeight="1" x14ac:dyDescent="0.25">
      <c r="A91" s="45" t="s">
        <v>952</v>
      </c>
      <c r="B91" s="1">
        <v>20</v>
      </c>
      <c r="C91" s="30">
        <v>73.794499999999999</v>
      </c>
      <c r="D91" s="30">
        <f t="shared" si="1"/>
        <v>44.276699999999998</v>
      </c>
    </row>
    <row r="92" spans="1:4" ht="25.15" customHeight="1" x14ac:dyDescent="0.25">
      <c r="A92" s="45" t="s">
        <v>953</v>
      </c>
      <c r="B92" s="1">
        <v>8</v>
      </c>
      <c r="C92" s="30">
        <v>126.55875</v>
      </c>
      <c r="D92" s="30">
        <f t="shared" si="1"/>
        <v>75.935249999999996</v>
      </c>
    </row>
    <row r="93" spans="1:4" ht="25.15" customHeight="1" x14ac:dyDescent="0.25">
      <c r="A93" s="45" t="s">
        <v>954</v>
      </c>
      <c r="B93" s="1">
        <v>11</v>
      </c>
      <c r="C93" s="30">
        <v>145.92636363636365</v>
      </c>
      <c r="D93" s="30">
        <f t="shared" si="1"/>
        <v>87.555818181818182</v>
      </c>
    </row>
    <row r="94" spans="1:4" ht="25.15" customHeight="1" x14ac:dyDescent="0.25">
      <c r="A94" s="45" t="s">
        <v>955</v>
      </c>
      <c r="B94" s="1">
        <v>5</v>
      </c>
      <c r="C94" s="30">
        <v>375.56800000000004</v>
      </c>
      <c r="D94" s="30">
        <f t="shared" si="1"/>
        <v>225.34080000000003</v>
      </c>
    </row>
    <row r="95" spans="1:4" ht="25.15" customHeight="1" x14ac:dyDescent="0.25">
      <c r="A95" s="45" t="s">
        <v>956</v>
      </c>
      <c r="B95" s="1">
        <v>23</v>
      </c>
      <c r="C95" s="30">
        <v>123.2895652173913</v>
      </c>
      <c r="D95" s="30">
        <f t="shared" si="1"/>
        <v>73.97373913043478</v>
      </c>
    </row>
    <row r="96" spans="1:4" ht="25.15" customHeight="1" x14ac:dyDescent="0.25">
      <c r="A96" s="45" t="s">
        <v>957</v>
      </c>
      <c r="B96" s="1">
        <v>10</v>
      </c>
      <c r="C96" s="30">
        <v>271.86500000000001</v>
      </c>
      <c r="D96" s="30">
        <f t="shared" si="1"/>
        <v>163.119</v>
      </c>
    </row>
    <row r="97" spans="1:4" ht="25.15" customHeight="1" x14ac:dyDescent="0.25">
      <c r="A97" s="45" t="s">
        <v>958</v>
      </c>
      <c r="B97" s="1">
        <v>8</v>
      </c>
      <c r="C97" s="30">
        <v>110.83</v>
      </c>
      <c r="D97" s="30">
        <f t="shared" si="1"/>
        <v>66.49799999999999</v>
      </c>
    </row>
    <row r="98" spans="1:4" ht="25.15" customHeight="1" x14ac:dyDescent="0.25">
      <c r="A98" s="45" t="s">
        <v>959</v>
      </c>
      <c r="B98" s="1">
        <v>10</v>
      </c>
      <c r="C98" s="30">
        <v>218.79000000000002</v>
      </c>
      <c r="D98" s="30">
        <f t="shared" si="1"/>
        <v>131.274</v>
      </c>
    </row>
    <row r="99" spans="1:4" ht="25.15" customHeight="1" x14ac:dyDescent="0.25">
      <c r="A99" s="45" t="s">
        <v>960</v>
      </c>
      <c r="B99" s="1">
        <v>13</v>
      </c>
      <c r="C99" s="30">
        <v>14.129999999999999</v>
      </c>
      <c r="D99" s="30">
        <f t="shared" si="1"/>
        <v>8.4779999999999998</v>
      </c>
    </row>
    <row r="100" spans="1:4" ht="25.15" customHeight="1" x14ac:dyDescent="0.25">
      <c r="A100" s="45" t="s">
        <v>961</v>
      </c>
      <c r="B100" s="1">
        <v>7</v>
      </c>
      <c r="C100" s="30">
        <v>22.532857142857143</v>
      </c>
      <c r="D100" s="30">
        <f t="shared" si="1"/>
        <v>13.519714285714285</v>
      </c>
    </row>
    <row r="101" spans="1:4" ht="25.15" customHeight="1" x14ac:dyDescent="0.25">
      <c r="A101" s="45" t="s">
        <v>962</v>
      </c>
      <c r="B101" s="1">
        <v>14</v>
      </c>
      <c r="C101" s="30">
        <v>49.840714285714284</v>
      </c>
      <c r="D101" s="30">
        <f t="shared" si="1"/>
        <v>29.904428571428568</v>
      </c>
    </row>
    <row r="102" spans="1:4" ht="25.15" customHeight="1" x14ac:dyDescent="0.25">
      <c r="A102" s="45" t="s">
        <v>963</v>
      </c>
      <c r="B102" s="1">
        <v>21</v>
      </c>
      <c r="C102" s="30">
        <v>52.172857142857147</v>
      </c>
      <c r="D102" s="30">
        <f t="shared" si="1"/>
        <v>31.303714285714285</v>
      </c>
    </row>
    <row r="103" spans="1:4" ht="25.15" customHeight="1" x14ac:dyDescent="0.25">
      <c r="A103" s="45" t="s">
        <v>964</v>
      </c>
      <c r="B103" s="1">
        <v>22</v>
      </c>
      <c r="C103" s="30">
        <v>87.538181818181812</v>
      </c>
      <c r="D103" s="30">
        <f t="shared" si="1"/>
        <v>52.522909090909089</v>
      </c>
    </row>
    <row r="104" spans="1:4" ht="25.15" customHeight="1" x14ac:dyDescent="0.25">
      <c r="A104" s="45" t="s">
        <v>965</v>
      </c>
      <c r="B104" s="1">
        <v>4</v>
      </c>
      <c r="C104" s="30">
        <v>93.72</v>
      </c>
      <c r="D104" s="30">
        <f t="shared" si="1"/>
        <v>56.231999999999999</v>
      </c>
    </row>
    <row r="105" spans="1:4" ht="25.15" customHeight="1" x14ac:dyDescent="0.25">
      <c r="A105" s="45" t="s">
        <v>966</v>
      </c>
      <c r="B105" s="1">
        <v>16</v>
      </c>
      <c r="C105" s="30">
        <v>150.28187500000001</v>
      </c>
      <c r="D105" s="30">
        <f t="shared" si="1"/>
        <v>90.169125000000008</v>
      </c>
    </row>
    <row r="106" spans="1:4" ht="25.15" customHeight="1" x14ac:dyDescent="0.25">
      <c r="A106" s="45" t="s">
        <v>967</v>
      </c>
      <c r="B106" s="1">
        <v>10</v>
      </c>
      <c r="C106" s="30">
        <v>311.79499999999996</v>
      </c>
      <c r="D106" s="30">
        <f t="shared" si="1"/>
        <v>187.07699999999997</v>
      </c>
    </row>
    <row r="107" spans="1:4" ht="25.15" customHeight="1" x14ac:dyDescent="0.25">
      <c r="A107" s="45" t="s">
        <v>968</v>
      </c>
      <c r="B107" s="1">
        <v>54</v>
      </c>
      <c r="C107" s="30">
        <v>83.907222222222217</v>
      </c>
      <c r="D107" s="30">
        <f t="shared" si="1"/>
        <v>50.344333333333331</v>
      </c>
    </row>
    <row r="108" spans="1:4" ht="25.15" customHeight="1" x14ac:dyDescent="0.25">
      <c r="A108" s="45" t="s">
        <v>969</v>
      </c>
      <c r="B108" s="1">
        <v>2</v>
      </c>
      <c r="C108" s="30">
        <v>215.6</v>
      </c>
      <c r="D108" s="30">
        <f t="shared" si="1"/>
        <v>129.35999999999999</v>
      </c>
    </row>
    <row r="109" spans="1:4" ht="25.15" customHeight="1" x14ac:dyDescent="0.25">
      <c r="A109" s="45" t="s">
        <v>970</v>
      </c>
      <c r="B109" s="1">
        <v>3</v>
      </c>
      <c r="C109" s="30">
        <v>259.35666666666668</v>
      </c>
      <c r="D109" s="30">
        <f t="shared" si="1"/>
        <v>155.614</v>
      </c>
    </row>
    <row r="110" spans="1:4" ht="25.15" customHeight="1" x14ac:dyDescent="0.25">
      <c r="A110" s="45" t="s">
        <v>971</v>
      </c>
      <c r="B110" s="1">
        <v>17</v>
      </c>
      <c r="C110" s="30">
        <v>212.20000000000002</v>
      </c>
      <c r="D110" s="30">
        <f t="shared" si="1"/>
        <v>127.32000000000001</v>
      </c>
    </row>
    <row r="111" spans="1:4" ht="25.15" customHeight="1" x14ac:dyDescent="0.25">
      <c r="A111" s="45" t="s">
        <v>972</v>
      </c>
      <c r="B111" s="1">
        <v>4</v>
      </c>
      <c r="C111" s="30">
        <v>248.44</v>
      </c>
      <c r="D111" s="30">
        <f t="shared" si="1"/>
        <v>149.06399999999999</v>
      </c>
    </row>
    <row r="112" spans="1:4" ht="25.15" customHeight="1" x14ac:dyDescent="0.25">
      <c r="A112" s="45" t="s">
        <v>973</v>
      </c>
      <c r="B112" s="1">
        <v>11</v>
      </c>
      <c r="C112" s="30">
        <v>23.4</v>
      </c>
      <c r="D112" s="30">
        <f t="shared" si="1"/>
        <v>14.04</v>
      </c>
    </row>
    <row r="113" spans="1:4" ht="25.15" customHeight="1" x14ac:dyDescent="0.25">
      <c r="A113" s="45" t="s">
        <v>974</v>
      </c>
      <c r="B113" s="1">
        <v>2</v>
      </c>
      <c r="C113" s="30">
        <v>18.600000000000001</v>
      </c>
      <c r="D113" s="30">
        <f t="shared" si="1"/>
        <v>11.16</v>
      </c>
    </row>
    <row r="114" spans="1:4" ht="25.15" customHeight="1" x14ac:dyDescent="0.25">
      <c r="A114" s="45" t="s">
        <v>975</v>
      </c>
      <c r="B114" s="1">
        <v>2</v>
      </c>
      <c r="C114" s="30">
        <v>13.484999999999999</v>
      </c>
      <c r="D114" s="30">
        <f t="shared" si="1"/>
        <v>8.0909999999999993</v>
      </c>
    </row>
    <row r="115" spans="1:4" ht="25.15" customHeight="1" x14ac:dyDescent="0.25">
      <c r="A115" s="45" t="s">
        <v>976</v>
      </c>
      <c r="B115" s="1">
        <v>28</v>
      </c>
      <c r="C115" s="30">
        <v>82.664999999999992</v>
      </c>
      <c r="D115" s="30">
        <f t="shared" si="1"/>
        <v>49.598999999999997</v>
      </c>
    </row>
    <row r="116" spans="1:4" ht="25.15" customHeight="1" x14ac:dyDescent="0.25">
      <c r="A116" s="45" t="s">
        <v>977</v>
      </c>
      <c r="B116" s="1">
        <v>6</v>
      </c>
      <c r="C116" s="30">
        <v>10.816666666666668</v>
      </c>
      <c r="D116" s="30">
        <f t="shared" si="1"/>
        <v>6.4900000000000011</v>
      </c>
    </row>
    <row r="117" spans="1:4" ht="25.15" customHeight="1" x14ac:dyDescent="0.25">
      <c r="A117" s="45" t="s">
        <v>978</v>
      </c>
      <c r="B117" s="1">
        <v>19</v>
      </c>
      <c r="C117" s="30">
        <v>97.581052631578942</v>
      </c>
      <c r="D117" s="30">
        <f t="shared" si="1"/>
        <v>58.548631578947365</v>
      </c>
    </row>
    <row r="118" spans="1:4" ht="25.15" customHeight="1" x14ac:dyDescent="0.25">
      <c r="A118" s="45" t="s">
        <v>979</v>
      </c>
      <c r="B118" s="1">
        <v>19</v>
      </c>
      <c r="C118" s="30">
        <v>100.96900000000001</v>
      </c>
      <c r="D118" s="30">
        <f t="shared" si="1"/>
        <v>60.581400000000002</v>
      </c>
    </row>
    <row r="119" spans="1:4" ht="25.15" customHeight="1" x14ac:dyDescent="0.25">
      <c r="A119" s="45" t="s">
        <v>980</v>
      </c>
      <c r="B119" s="1">
        <v>42</v>
      </c>
      <c r="C119" s="30">
        <v>137.74190476190475</v>
      </c>
      <c r="D119" s="30">
        <f t="shared" si="1"/>
        <v>82.645142857142844</v>
      </c>
    </row>
    <row r="120" spans="1:4" ht="25.15" customHeight="1" x14ac:dyDescent="0.25">
      <c r="A120" s="45" t="s">
        <v>981</v>
      </c>
      <c r="B120" s="1">
        <v>2</v>
      </c>
      <c r="C120" s="30">
        <v>71.180000000000007</v>
      </c>
      <c r="D120" s="30">
        <f t="shared" si="1"/>
        <v>42.708000000000006</v>
      </c>
    </row>
    <row r="121" spans="1:4" ht="25.15" customHeight="1" x14ac:dyDescent="0.25">
      <c r="A121" s="45" t="s">
        <v>982</v>
      </c>
      <c r="B121" s="1">
        <v>3</v>
      </c>
      <c r="C121" s="30">
        <v>65.02</v>
      </c>
      <c r="D121" s="30">
        <f t="shared" si="1"/>
        <v>39.011999999999993</v>
      </c>
    </row>
    <row r="122" spans="1:4" ht="25.15" customHeight="1" x14ac:dyDescent="0.25">
      <c r="A122" s="45" t="s">
        <v>983</v>
      </c>
      <c r="B122" s="1">
        <v>21</v>
      </c>
      <c r="C122" s="30">
        <v>112.23095238095237</v>
      </c>
      <c r="D122" s="30">
        <f t="shared" si="1"/>
        <v>67.338571428571427</v>
      </c>
    </row>
    <row r="123" spans="1:4" ht="25.15" customHeight="1" x14ac:dyDescent="0.25">
      <c r="A123" s="45" t="s">
        <v>984</v>
      </c>
      <c r="B123" s="1">
        <v>29</v>
      </c>
      <c r="C123" s="30">
        <v>141.72137931034484</v>
      </c>
      <c r="D123" s="30">
        <f t="shared" si="1"/>
        <v>85.032827586206906</v>
      </c>
    </row>
    <row r="124" spans="1:4" ht="25.15" customHeight="1" x14ac:dyDescent="0.25">
      <c r="A124" s="45" t="s">
        <v>985</v>
      </c>
      <c r="B124" s="1">
        <v>8</v>
      </c>
      <c r="C124" s="30">
        <v>32.977499999999999</v>
      </c>
      <c r="D124" s="30">
        <f t="shared" si="1"/>
        <v>19.7865</v>
      </c>
    </row>
    <row r="125" spans="1:4" ht="25.15" customHeight="1" x14ac:dyDescent="0.25">
      <c r="A125" s="45" t="s">
        <v>986</v>
      </c>
      <c r="B125" s="1">
        <v>7</v>
      </c>
      <c r="C125" s="30">
        <v>63.538571428571423</v>
      </c>
      <c r="D125" s="30">
        <f t="shared" si="1"/>
        <v>38.123142857142852</v>
      </c>
    </row>
    <row r="126" spans="1:4" ht="25.15" customHeight="1" x14ac:dyDescent="0.25">
      <c r="A126" s="45" t="s">
        <v>987</v>
      </c>
      <c r="B126" s="1">
        <v>4</v>
      </c>
      <c r="C126" s="30">
        <v>75.167500000000004</v>
      </c>
      <c r="D126" s="30">
        <f t="shared" si="1"/>
        <v>45.100500000000004</v>
      </c>
    </row>
    <row r="127" spans="1:4" ht="25.15" customHeight="1" x14ac:dyDescent="0.25">
      <c r="A127" s="45" t="s">
        <v>988</v>
      </c>
      <c r="B127" s="1">
        <v>6</v>
      </c>
      <c r="C127" s="30">
        <v>111.3</v>
      </c>
      <c r="D127" s="30">
        <f t="shared" si="1"/>
        <v>66.78</v>
      </c>
    </row>
    <row r="128" spans="1:4" ht="25.15" customHeight="1" x14ac:dyDescent="0.25">
      <c r="A128" s="45" t="s">
        <v>989</v>
      </c>
      <c r="B128" s="1">
        <v>5</v>
      </c>
      <c r="C128" s="30">
        <v>99.158000000000001</v>
      </c>
      <c r="D128" s="30">
        <f t="shared" si="1"/>
        <v>59.494799999999998</v>
      </c>
    </row>
    <row r="129" spans="1:4" ht="25.15" customHeight="1" x14ac:dyDescent="0.25">
      <c r="A129" s="45" t="s">
        <v>990</v>
      </c>
      <c r="B129" s="1">
        <v>3</v>
      </c>
      <c r="C129" s="30">
        <v>62.72</v>
      </c>
      <c r="D129" s="30">
        <f t="shared" si="1"/>
        <v>37.631999999999998</v>
      </c>
    </row>
    <row r="130" spans="1:4" ht="25.15" customHeight="1" x14ac:dyDescent="0.25">
      <c r="A130" s="45" t="s">
        <v>991</v>
      </c>
      <c r="B130" s="1">
        <v>18</v>
      </c>
      <c r="C130" s="30">
        <v>92.212352941176462</v>
      </c>
      <c r="D130" s="30">
        <f t="shared" si="1"/>
        <v>55.327411764705879</v>
      </c>
    </row>
    <row r="131" spans="1:4" ht="25.15" customHeight="1" x14ac:dyDescent="0.25">
      <c r="A131" s="45" t="s">
        <v>992</v>
      </c>
      <c r="B131" s="1">
        <v>9</v>
      </c>
      <c r="C131" s="30">
        <v>130.28333333333333</v>
      </c>
      <c r="D131" s="30">
        <f t="shared" ref="D131:D194" si="2">C131*0.6</f>
        <v>78.17</v>
      </c>
    </row>
    <row r="132" spans="1:4" ht="25.15" customHeight="1" x14ac:dyDescent="0.25">
      <c r="A132" s="45" t="s">
        <v>993</v>
      </c>
      <c r="B132" s="1">
        <v>4</v>
      </c>
      <c r="C132" s="30">
        <v>43.32</v>
      </c>
      <c r="D132" s="30">
        <f t="shared" si="2"/>
        <v>25.992000000000001</v>
      </c>
    </row>
    <row r="133" spans="1:4" ht="25.15" customHeight="1" x14ac:dyDescent="0.25">
      <c r="A133" s="45" t="s">
        <v>994</v>
      </c>
      <c r="B133" s="1">
        <v>11</v>
      </c>
      <c r="C133" s="30">
        <v>253.32</v>
      </c>
      <c r="D133" s="30">
        <f t="shared" si="2"/>
        <v>151.99199999999999</v>
      </c>
    </row>
    <row r="134" spans="1:4" ht="25.15" customHeight="1" x14ac:dyDescent="0.25">
      <c r="A134" s="45" t="s">
        <v>995</v>
      </c>
      <c r="B134" s="1">
        <v>3</v>
      </c>
      <c r="C134" s="30">
        <v>102.7</v>
      </c>
      <c r="D134" s="30">
        <f t="shared" si="2"/>
        <v>61.62</v>
      </c>
    </row>
    <row r="135" spans="1:4" ht="25.15" customHeight="1" x14ac:dyDescent="0.25">
      <c r="A135" s="45" t="s">
        <v>996</v>
      </c>
      <c r="B135" s="1">
        <v>2</v>
      </c>
      <c r="C135" s="30">
        <v>1005.8</v>
      </c>
      <c r="D135" s="30">
        <f t="shared" si="2"/>
        <v>603.4799999999999</v>
      </c>
    </row>
    <row r="136" spans="1:4" ht="25.15" customHeight="1" x14ac:dyDescent="0.25">
      <c r="A136" s="45" t="s">
        <v>997</v>
      </c>
      <c r="B136" s="1">
        <v>6</v>
      </c>
      <c r="C136" s="30">
        <v>308.88</v>
      </c>
      <c r="D136" s="30">
        <f t="shared" si="2"/>
        <v>185.328</v>
      </c>
    </row>
    <row r="137" spans="1:4" ht="25.15" customHeight="1" x14ac:dyDescent="0.25">
      <c r="A137" s="45" t="s">
        <v>998</v>
      </c>
      <c r="B137" s="1">
        <v>51</v>
      </c>
      <c r="C137" s="30">
        <v>16.797058823529412</v>
      </c>
      <c r="D137" s="30">
        <f t="shared" si="2"/>
        <v>10.078235294117647</v>
      </c>
    </row>
    <row r="138" spans="1:4" ht="25.15" customHeight="1" x14ac:dyDescent="0.25">
      <c r="A138" s="45" t="s">
        <v>999</v>
      </c>
      <c r="B138" s="1">
        <v>3</v>
      </c>
      <c r="C138" s="30">
        <v>43.68</v>
      </c>
      <c r="D138" s="30">
        <f t="shared" si="2"/>
        <v>26.207999999999998</v>
      </c>
    </row>
    <row r="139" spans="1:4" ht="25.15" customHeight="1" x14ac:dyDescent="0.25">
      <c r="A139" s="45" t="s">
        <v>1000</v>
      </c>
      <c r="B139" s="1">
        <v>296</v>
      </c>
      <c r="C139" s="30">
        <v>8.2502364864864877</v>
      </c>
      <c r="D139" s="30">
        <f t="shared" si="2"/>
        <v>4.9501418918918922</v>
      </c>
    </row>
    <row r="140" spans="1:4" ht="25.15" customHeight="1" x14ac:dyDescent="0.25">
      <c r="A140" s="45" t="s">
        <v>1001</v>
      </c>
      <c r="B140" s="1">
        <v>1.4</v>
      </c>
      <c r="C140" s="30">
        <v>5675.7142857142862</v>
      </c>
      <c r="D140" s="30">
        <f t="shared" si="2"/>
        <v>3405.4285714285716</v>
      </c>
    </row>
    <row r="141" spans="1:4" ht="25.15" customHeight="1" x14ac:dyDescent="0.25">
      <c r="A141" s="45" t="s">
        <v>1002</v>
      </c>
      <c r="B141" s="1">
        <v>5</v>
      </c>
      <c r="C141" s="30">
        <v>166.49</v>
      </c>
      <c r="D141" s="30">
        <f t="shared" si="2"/>
        <v>99.894000000000005</v>
      </c>
    </row>
    <row r="142" spans="1:4" ht="25.15" customHeight="1" x14ac:dyDescent="0.25">
      <c r="A142" s="45" t="s">
        <v>1003</v>
      </c>
      <c r="B142" s="1">
        <v>5</v>
      </c>
      <c r="C142" s="30">
        <v>163.95</v>
      </c>
      <c r="D142" s="30">
        <f t="shared" si="2"/>
        <v>98.36999999999999</v>
      </c>
    </row>
    <row r="143" spans="1:4" ht="25.15" customHeight="1" x14ac:dyDescent="0.25">
      <c r="A143" s="45" t="s">
        <v>1004</v>
      </c>
      <c r="B143" s="1">
        <v>8</v>
      </c>
      <c r="C143" s="30">
        <v>119.03</v>
      </c>
      <c r="D143" s="30">
        <f t="shared" si="2"/>
        <v>71.417999999999992</v>
      </c>
    </row>
    <row r="144" spans="1:4" ht="25.15" customHeight="1" x14ac:dyDescent="0.25">
      <c r="A144" s="45" t="s">
        <v>1005</v>
      </c>
      <c r="B144" s="1">
        <v>4</v>
      </c>
      <c r="C144" s="30">
        <v>139.43</v>
      </c>
      <c r="D144" s="30">
        <f t="shared" si="2"/>
        <v>83.658000000000001</v>
      </c>
    </row>
    <row r="145" spans="1:4" ht="25.15" customHeight="1" x14ac:dyDescent="0.25">
      <c r="A145" s="45" t="s">
        <v>1006</v>
      </c>
      <c r="B145" s="1">
        <v>15</v>
      </c>
      <c r="C145" s="30">
        <v>172.33733333333333</v>
      </c>
      <c r="D145" s="30">
        <f t="shared" si="2"/>
        <v>103.4024</v>
      </c>
    </row>
    <row r="146" spans="1:4" ht="25.15" customHeight="1" x14ac:dyDescent="0.25">
      <c r="A146" s="45" t="s">
        <v>1007</v>
      </c>
      <c r="B146" s="1">
        <v>14</v>
      </c>
      <c r="C146" s="30">
        <v>276.05857142857144</v>
      </c>
      <c r="D146" s="30">
        <f t="shared" si="2"/>
        <v>165.63514285714285</v>
      </c>
    </row>
    <row r="147" spans="1:4" ht="25.15" customHeight="1" x14ac:dyDescent="0.25">
      <c r="A147" s="45" t="s">
        <v>1008</v>
      </c>
      <c r="B147" s="1">
        <v>33</v>
      </c>
      <c r="C147" s="30">
        <v>203.79303030303029</v>
      </c>
      <c r="D147" s="30">
        <f t="shared" si="2"/>
        <v>122.27581818181817</v>
      </c>
    </row>
    <row r="148" spans="1:4" ht="25.15" customHeight="1" x14ac:dyDescent="0.25">
      <c r="A148" s="45" t="s">
        <v>1009</v>
      </c>
      <c r="B148" s="1">
        <v>6</v>
      </c>
      <c r="C148" s="30">
        <v>196.405</v>
      </c>
      <c r="D148" s="30">
        <f t="shared" si="2"/>
        <v>117.84299999999999</v>
      </c>
    </row>
    <row r="149" spans="1:4" ht="25.15" customHeight="1" x14ac:dyDescent="0.25">
      <c r="A149" s="45" t="s">
        <v>1010</v>
      </c>
      <c r="B149" s="1">
        <v>7</v>
      </c>
      <c r="C149" s="30">
        <v>201.74</v>
      </c>
      <c r="D149" s="30">
        <f t="shared" si="2"/>
        <v>121.044</v>
      </c>
    </row>
    <row r="150" spans="1:4" ht="25.15" customHeight="1" x14ac:dyDescent="0.25">
      <c r="A150" s="45" t="s">
        <v>1011</v>
      </c>
      <c r="B150" s="1">
        <v>8</v>
      </c>
      <c r="C150" s="30">
        <v>210.49625</v>
      </c>
      <c r="D150" s="30">
        <f t="shared" si="2"/>
        <v>126.29774999999999</v>
      </c>
    </row>
    <row r="151" spans="1:4" ht="25.15" customHeight="1" x14ac:dyDescent="0.25">
      <c r="A151" s="45" t="s">
        <v>1012</v>
      </c>
      <c r="B151" s="1">
        <v>7</v>
      </c>
      <c r="C151" s="30">
        <v>386.37571428571431</v>
      </c>
      <c r="D151" s="30">
        <f t="shared" si="2"/>
        <v>231.82542857142857</v>
      </c>
    </row>
    <row r="152" spans="1:4" ht="25.15" customHeight="1" x14ac:dyDescent="0.25">
      <c r="A152" s="45" t="s">
        <v>1013</v>
      </c>
      <c r="B152" s="1">
        <v>4</v>
      </c>
      <c r="C152" s="30">
        <v>190.69499999999999</v>
      </c>
      <c r="D152" s="30">
        <f t="shared" si="2"/>
        <v>114.41699999999999</v>
      </c>
    </row>
    <row r="153" spans="1:4" ht="25.15" customHeight="1" x14ac:dyDescent="0.25">
      <c r="A153" s="45" t="s">
        <v>1014</v>
      </c>
      <c r="B153" s="1">
        <v>6</v>
      </c>
      <c r="C153" s="30">
        <v>151.00833333333333</v>
      </c>
      <c r="D153" s="30">
        <f t="shared" si="2"/>
        <v>90.60499999999999</v>
      </c>
    </row>
    <row r="154" spans="1:4" ht="25.15" customHeight="1" x14ac:dyDescent="0.25">
      <c r="A154" s="45" t="s">
        <v>1015</v>
      </c>
      <c r="B154" s="1">
        <v>6</v>
      </c>
      <c r="C154" s="30">
        <v>386.59500000000003</v>
      </c>
      <c r="D154" s="30">
        <f t="shared" si="2"/>
        <v>231.95699999999999</v>
      </c>
    </row>
    <row r="155" spans="1:4" ht="25.15" customHeight="1" x14ac:dyDescent="0.25">
      <c r="A155" s="45" t="s">
        <v>1016</v>
      </c>
      <c r="B155" s="1">
        <v>6</v>
      </c>
      <c r="C155" s="30">
        <v>259.11666666666667</v>
      </c>
      <c r="D155" s="30">
        <f t="shared" si="2"/>
        <v>155.47</v>
      </c>
    </row>
    <row r="156" spans="1:4" ht="25.15" customHeight="1" x14ac:dyDescent="0.25">
      <c r="A156" s="45" t="s">
        <v>1017</v>
      </c>
      <c r="B156" s="1">
        <v>40</v>
      </c>
      <c r="C156" s="30">
        <v>233.60825</v>
      </c>
      <c r="D156" s="30">
        <f t="shared" si="2"/>
        <v>140.16495</v>
      </c>
    </row>
    <row r="157" spans="1:4" ht="25.15" customHeight="1" x14ac:dyDescent="0.25">
      <c r="A157" s="45" t="s">
        <v>1018</v>
      </c>
      <c r="B157" s="1">
        <v>7</v>
      </c>
      <c r="C157" s="30">
        <v>626.47666666666669</v>
      </c>
      <c r="D157" s="30">
        <f t="shared" si="2"/>
        <v>375.88600000000002</v>
      </c>
    </row>
    <row r="158" spans="1:4" ht="25.15" customHeight="1" x14ac:dyDescent="0.25">
      <c r="A158" s="45" t="s">
        <v>1019</v>
      </c>
      <c r="B158" s="1">
        <v>2</v>
      </c>
      <c r="C158" s="30">
        <v>190.17500000000001</v>
      </c>
      <c r="D158" s="30">
        <f t="shared" si="2"/>
        <v>114.105</v>
      </c>
    </row>
    <row r="159" spans="1:4" ht="25.15" customHeight="1" x14ac:dyDescent="0.25">
      <c r="A159" s="45" t="s">
        <v>1020</v>
      </c>
      <c r="B159" s="1">
        <v>3</v>
      </c>
      <c r="C159" s="30">
        <v>125.93</v>
      </c>
      <c r="D159" s="30">
        <f t="shared" si="2"/>
        <v>75.558000000000007</v>
      </c>
    </row>
    <row r="160" spans="1:4" ht="25.15" customHeight="1" x14ac:dyDescent="0.25">
      <c r="A160" s="45" t="s">
        <v>1021</v>
      </c>
      <c r="B160" s="1">
        <v>8</v>
      </c>
      <c r="C160" s="30">
        <v>435.48999999999995</v>
      </c>
      <c r="D160" s="30">
        <f t="shared" si="2"/>
        <v>261.29399999999998</v>
      </c>
    </row>
    <row r="161" spans="1:4" ht="25.15" customHeight="1" x14ac:dyDescent="0.25">
      <c r="A161" s="45" t="s">
        <v>1022</v>
      </c>
      <c r="B161" s="1">
        <v>13</v>
      </c>
      <c r="C161" s="30">
        <v>535.6</v>
      </c>
      <c r="D161" s="30">
        <f t="shared" si="2"/>
        <v>321.36</v>
      </c>
    </row>
    <row r="162" spans="1:4" ht="25.15" customHeight="1" x14ac:dyDescent="0.25">
      <c r="A162" s="45" t="s">
        <v>1023</v>
      </c>
      <c r="B162" s="1">
        <v>26</v>
      </c>
      <c r="C162" s="30">
        <v>117.61192307692308</v>
      </c>
      <c r="D162" s="30">
        <f t="shared" si="2"/>
        <v>70.567153846153843</v>
      </c>
    </row>
    <row r="163" spans="1:4" ht="25.15" customHeight="1" x14ac:dyDescent="0.25">
      <c r="A163" s="45" t="s">
        <v>1024</v>
      </c>
      <c r="B163" s="1">
        <v>6</v>
      </c>
      <c r="C163" s="30">
        <v>118.75666666666666</v>
      </c>
      <c r="D163" s="30">
        <f t="shared" si="2"/>
        <v>71.253999999999991</v>
      </c>
    </row>
    <row r="164" spans="1:4" ht="25.15" customHeight="1" x14ac:dyDescent="0.25">
      <c r="A164" s="45" t="s">
        <v>1025</v>
      </c>
      <c r="B164" s="1">
        <v>2</v>
      </c>
      <c r="C164" s="30">
        <v>371.10500000000002</v>
      </c>
      <c r="D164" s="30">
        <f t="shared" si="2"/>
        <v>222.66300000000001</v>
      </c>
    </row>
    <row r="165" spans="1:4" ht="25.15" customHeight="1" x14ac:dyDescent="0.25">
      <c r="A165" s="45" t="s">
        <v>1026</v>
      </c>
      <c r="B165" s="1">
        <v>4</v>
      </c>
      <c r="C165" s="30">
        <v>274.685</v>
      </c>
      <c r="D165" s="30">
        <f t="shared" si="2"/>
        <v>164.81100000000001</v>
      </c>
    </row>
    <row r="166" spans="1:4" ht="25.15" customHeight="1" x14ac:dyDescent="0.25">
      <c r="A166" s="45" t="s">
        <v>1027</v>
      </c>
      <c r="B166" s="1">
        <v>110</v>
      </c>
      <c r="C166" s="30">
        <v>10.524818181818182</v>
      </c>
      <c r="D166" s="30">
        <f t="shared" si="2"/>
        <v>6.3148909090909084</v>
      </c>
    </row>
    <row r="167" spans="1:4" ht="25.15" customHeight="1" x14ac:dyDescent="0.25">
      <c r="A167" s="45" t="s">
        <v>1028</v>
      </c>
      <c r="B167" s="1">
        <v>90</v>
      </c>
      <c r="C167" s="30">
        <v>10.524777777777778</v>
      </c>
      <c r="D167" s="30">
        <f t="shared" si="2"/>
        <v>6.3148666666666671</v>
      </c>
    </row>
    <row r="168" spans="1:4" ht="25.15" customHeight="1" x14ac:dyDescent="0.25">
      <c r="A168" s="45" t="s">
        <v>1029</v>
      </c>
      <c r="B168" s="1">
        <v>2</v>
      </c>
      <c r="C168" s="30">
        <v>316.75</v>
      </c>
      <c r="D168" s="30">
        <f t="shared" si="2"/>
        <v>190.04999999999998</v>
      </c>
    </row>
    <row r="169" spans="1:4" ht="25.15" customHeight="1" x14ac:dyDescent="0.25">
      <c r="A169" s="45" t="s">
        <v>1030</v>
      </c>
      <c r="B169" s="1">
        <v>2</v>
      </c>
      <c r="C169" s="30">
        <v>167.02</v>
      </c>
      <c r="D169" s="30">
        <f t="shared" si="2"/>
        <v>100.212</v>
      </c>
    </row>
    <row r="170" spans="1:4" ht="25.15" customHeight="1" x14ac:dyDescent="0.25">
      <c r="A170" s="45" t="s">
        <v>1031</v>
      </c>
      <c r="B170" s="1">
        <v>2</v>
      </c>
      <c r="C170" s="30">
        <v>193.64</v>
      </c>
      <c r="D170" s="30">
        <f t="shared" si="2"/>
        <v>116.18399999999998</v>
      </c>
    </row>
    <row r="171" spans="1:4" ht="25.15" customHeight="1" x14ac:dyDescent="0.25">
      <c r="A171" s="45" t="s">
        <v>1032</v>
      </c>
      <c r="B171" s="1">
        <v>2</v>
      </c>
      <c r="C171" s="30">
        <v>211.875</v>
      </c>
      <c r="D171" s="30">
        <f t="shared" si="2"/>
        <v>127.125</v>
      </c>
    </row>
    <row r="172" spans="1:4" ht="25.15" customHeight="1" x14ac:dyDescent="0.25">
      <c r="A172" s="45" t="s">
        <v>1033</v>
      </c>
      <c r="B172" s="1">
        <v>54</v>
      </c>
      <c r="C172" s="30">
        <v>220.48</v>
      </c>
      <c r="D172" s="30">
        <f t="shared" si="2"/>
        <v>132.28799999999998</v>
      </c>
    </row>
    <row r="173" spans="1:4" ht="25.15" customHeight="1" x14ac:dyDescent="0.25">
      <c r="A173" s="45" t="s">
        <v>1034</v>
      </c>
      <c r="B173" s="1">
        <v>124</v>
      </c>
      <c r="C173" s="30">
        <v>31.81782258064516</v>
      </c>
      <c r="D173" s="30">
        <f t="shared" si="2"/>
        <v>19.090693548387094</v>
      </c>
    </row>
    <row r="174" spans="1:4" ht="25.15" customHeight="1" x14ac:dyDescent="0.25">
      <c r="A174" s="45" t="s">
        <v>1035</v>
      </c>
      <c r="B174" s="1">
        <v>64</v>
      </c>
      <c r="C174" s="30">
        <v>33.140625</v>
      </c>
      <c r="D174" s="30">
        <f t="shared" si="2"/>
        <v>19.884374999999999</v>
      </c>
    </row>
    <row r="175" spans="1:4" ht="25.15" customHeight="1" x14ac:dyDescent="0.25">
      <c r="A175" s="45" t="s">
        <v>1036</v>
      </c>
      <c r="B175" s="1">
        <v>8</v>
      </c>
      <c r="C175" s="30">
        <v>37.44</v>
      </c>
      <c r="D175" s="30">
        <f t="shared" si="2"/>
        <v>22.463999999999999</v>
      </c>
    </row>
    <row r="176" spans="1:4" ht="25.15" customHeight="1" x14ac:dyDescent="0.25">
      <c r="A176" s="45" t="s">
        <v>1037</v>
      </c>
      <c r="B176" s="1">
        <v>66</v>
      </c>
      <c r="C176" s="30">
        <v>62.62621212121212</v>
      </c>
      <c r="D176" s="30">
        <f t="shared" si="2"/>
        <v>37.575727272727271</v>
      </c>
    </row>
    <row r="177" spans="1:4" ht="25.15" customHeight="1" x14ac:dyDescent="0.25">
      <c r="A177" s="45" t="s">
        <v>1038</v>
      </c>
      <c r="B177" s="1">
        <v>7</v>
      </c>
      <c r="C177" s="30">
        <v>69.271428571428572</v>
      </c>
      <c r="D177" s="30">
        <f t="shared" si="2"/>
        <v>41.562857142857141</v>
      </c>
    </row>
    <row r="178" spans="1:4" ht="25.15" customHeight="1" x14ac:dyDescent="0.25">
      <c r="A178" s="45" t="s">
        <v>1039</v>
      </c>
      <c r="B178" s="1">
        <v>4</v>
      </c>
      <c r="C178" s="30">
        <v>104.47</v>
      </c>
      <c r="D178" s="30">
        <f t="shared" si="2"/>
        <v>62.681999999999995</v>
      </c>
    </row>
    <row r="179" spans="1:4" ht="25.15" customHeight="1" x14ac:dyDescent="0.25">
      <c r="A179" s="45" t="s">
        <v>1040</v>
      </c>
      <c r="B179" s="1">
        <v>46</v>
      </c>
      <c r="C179" s="30">
        <v>127.82239130434782</v>
      </c>
      <c r="D179" s="30">
        <f t="shared" si="2"/>
        <v>76.693434782608691</v>
      </c>
    </row>
    <row r="180" spans="1:4" ht="25.15" customHeight="1" x14ac:dyDescent="0.25">
      <c r="A180" s="45" t="s">
        <v>1041</v>
      </c>
      <c r="B180" s="1">
        <v>4</v>
      </c>
      <c r="C180" s="30">
        <v>116.3725</v>
      </c>
      <c r="D180" s="30">
        <f t="shared" si="2"/>
        <v>69.823499999999996</v>
      </c>
    </row>
    <row r="181" spans="1:4" ht="25.15" customHeight="1" x14ac:dyDescent="0.25">
      <c r="A181" s="45" t="s">
        <v>1042</v>
      </c>
      <c r="B181" s="1">
        <v>40</v>
      </c>
      <c r="C181" s="30">
        <v>337.47999999999996</v>
      </c>
      <c r="D181" s="30">
        <f t="shared" si="2"/>
        <v>202.48799999999997</v>
      </c>
    </row>
    <row r="182" spans="1:4" ht="25.15" customHeight="1" x14ac:dyDescent="0.25">
      <c r="A182" s="45" t="s">
        <v>1043</v>
      </c>
      <c r="B182" s="1">
        <v>12</v>
      </c>
      <c r="C182" s="30">
        <v>406.67</v>
      </c>
      <c r="D182" s="30">
        <f t="shared" si="2"/>
        <v>244.00200000000001</v>
      </c>
    </row>
    <row r="183" spans="1:4" ht="25.15" customHeight="1" x14ac:dyDescent="0.25">
      <c r="A183" s="45" t="s">
        <v>1044</v>
      </c>
      <c r="B183" s="1">
        <v>40</v>
      </c>
      <c r="C183" s="30">
        <v>434.19800000000004</v>
      </c>
      <c r="D183" s="30">
        <f t="shared" si="2"/>
        <v>260.5188</v>
      </c>
    </row>
    <row r="184" spans="1:4" ht="25.15" customHeight="1" x14ac:dyDescent="0.25">
      <c r="A184" s="45" t="s">
        <v>1045</v>
      </c>
      <c r="B184" s="1">
        <v>23</v>
      </c>
      <c r="C184" s="30">
        <v>529.8478260869565</v>
      </c>
      <c r="D184" s="30">
        <f t="shared" si="2"/>
        <v>317.90869565217389</v>
      </c>
    </row>
    <row r="185" spans="1:4" ht="25.15" customHeight="1" x14ac:dyDescent="0.25">
      <c r="A185" s="45" t="s">
        <v>1046</v>
      </c>
      <c r="B185" s="1">
        <v>13</v>
      </c>
      <c r="C185" s="30">
        <v>505.68692307692311</v>
      </c>
      <c r="D185" s="30">
        <f t="shared" si="2"/>
        <v>303.41215384615384</v>
      </c>
    </row>
    <row r="186" spans="1:4" ht="25.15" customHeight="1" x14ac:dyDescent="0.25">
      <c r="A186" s="45" t="s">
        <v>1047</v>
      </c>
      <c r="B186" s="1">
        <v>31</v>
      </c>
      <c r="C186" s="30">
        <v>148.86419354838711</v>
      </c>
      <c r="D186" s="30">
        <f t="shared" si="2"/>
        <v>89.318516129032261</v>
      </c>
    </row>
    <row r="187" spans="1:4" ht="25.15" customHeight="1" x14ac:dyDescent="0.25">
      <c r="A187" s="45" t="s">
        <v>1048</v>
      </c>
      <c r="B187" s="1">
        <v>15</v>
      </c>
      <c r="C187" s="30">
        <v>311.95999999999998</v>
      </c>
      <c r="D187" s="30">
        <f t="shared" si="2"/>
        <v>187.17599999999999</v>
      </c>
    </row>
    <row r="188" spans="1:4" ht="25.15" customHeight="1" x14ac:dyDescent="0.25">
      <c r="A188" s="45" t="s">
        <v>1048</v>
      </c>
      <c r="B188" s="1">
        <v>14</v>
      </c>
      <c r="C188" s="30">
        <v>311.37714285714281</v>
      </c>
      <c r="D188" s="30">
        <f t="shared" si="2"/>
        <v>186.82628571428569</v>
      </c>
    </row>
    <row r="189" spans="1:4" ht="25.15" customHeight="1" x14ac:dyDescent="0.25">
      <c r="A189" s="45" t="s">
        <v>1049</v>
      </c>
      <c r="B189" s="1">
        <v>7</v>
      </c>
      <c r="C189" s="30">
        <v>463.47428571428571</v>
      </c>
      <c r="D189" s="30">
        <f t="shared" si="2"/>
        <v>278.08457142857139</v>
      </c>
    </row>
    <row r="190" spans="1:4" ht="25.15" customHeight="1" x14ac:dyDescent="0.25">
      <c r="A190" s="45" t="s">
        <v>1050</v>
      </c>
      <c r="B190" s="1">
        <v>11</v>
      </c>
      <c r="C190" s="30">
        <v>953.2772727272727</v>
      </c>
      <c r="D190" s="30">
        <f t="shared" si="2"/>
        <v>571.96636363636355</v>
      </c>
    </row>
    <row r="191" spans="1:4" ht="25.15" customHeight="1" x14ac:dyDescent="0.25">
      <c r="A191" s="45" t="s">
        <v>1051</v>
      </c>
      <c r="B191" s="1">
        <v>3</v>
      </c>
      <c r="C191" s="30">
        <v>811.71333333333325</v>
      </c>
      <c r="D191" s="30">
        <f t="shared" si="2"/>
        <v>487.02799999999991</v>
      </c>
    </row>
    <row r="192" spans="1:4" ht="25.15" customHeight="1" x14ac:dyDescent="0.25">
      <c r="A192" s="45" t="s">
        <v>1052</v>
      </c>
      <c r="B192" s="1">
        <v>4</v>
      </c>
      <c r="C192" s="30">
        <v>153.34</v>
      </c>
      <c r="D192" s="30">
        <f t="shared" si="2"/>
        <v>92.004000000000005</v>
      </c>
    </row>
    <row r="193" spans="1:4" ht="25.15" customHeight="1" x14ac:dyDescent="0.25">
      <c r="A193" s="45" t="s">
        <v>1053</v>
      </c>
      <c r="B193" s="1">
        <v>7</v>
      </c>
      <c r="C193" s="30">
        <v>326.54571428571433</v>
      </c>
      <c r="D193" s="30">
        <f t="shared" si="2"/>
        <v>195.92742857142858</v>
      </c>
    </row>
    <row r="194" spans="1:4" ht="25.15" customHeight="1" x14ac:dyDescent="0.25">
      <c r="A194" s="46" t="s">
        <v>1054</v>
      </c>
      <c r="B194" s="1">
        <v>5</v>
      </c>
      <c r="C194" s="30">
        <v>72.963999999999999</v>
      </c>
      <c r="D194" s="30">
        <f t="shared" si="2"/>
        <v>43.778399999999998</v>
      </c>
    </row>
    <row r="195" spans="1:4" ht="25.15" customHeight="1" x14ac:dyDescent="0.25">
      <c r="A195" s="45" t="s">
        <v>1055</v>
      </c>
      <c r="B195" s="1">
        <v>19</v>
      </c>
      <c r="C195" s="30">
        <v>120.81315789473683</v>
      </c>
      <c r="D195" s="30">
        <f t="shared" ref="D195:D258" si="3">C195*0.6</f>
        <v>72.487894736842094</v>
      </c>
    </row>
    <row r="196" spans="1:4" ht="25.15" customHeight="1" x14ac:dyDescent="0.25">
      <c r="A196" s="45" t="s">
        <v>1056</v>
      </c>
      <c r="B196" s="1">
        <v>48</v>
      </c>
      <c r="C196" s="30">
        <v>51.523958333333333</v>
      </c>
      <c r="D196" s="30">
        <f t="shared" si="3"/>
        <v>30.914375</v>
      </c>
    </row>
    <row r="197" spans="1:4" ht="25.15" customHeight="1" x14ac:dyDescent="0.25">
      <c r="A197" s="45" t="s">
        <v>1057</v>
      </c>
      <c r="B197" s="1">
        <v>10</v>
      </c>
      <c r="C197" s="30">
        <v>124.04600000000001</v>
      </c>
      <c r="D197" s="30">
        <f t="shared" si="3"/>
        <v>74.427599999999998</v>
      </c>
    </row>
    <row r="198" spans="1:4" ht="25.15" customHeight="1" x14ac:dyDescent="0.25">
      <c r="A198" s="45" t="s">
        <v>1058</v>
      </c>
      <c r="B198" s="1">
        <v>7</v>
      </c>
      <c r="C198" s="30">
        <v>88.505714285714276</v>
      </c>
      <c r="D198" s="30">
        <f t="shared" si="3"/>
        <v>53.103428571428566</v>
      </c>
    </row>
    <row r="199" spans="1:4" ht="25.15" customHeight="1" x14ac:dyDescent="0.25">
      <c r="A199" s="45" t="s">
        <v>1058</v>
      </c>
      <c r="B199" s="1">
        <v>16</v>
      </c>
      <c r="C199" s="30">
        <v>88.506249999999994</v>
      </c>
      <c r="D199" s="30">
        <f t="shared" si="3"/>
        <v>53.103749999999998</v>
      </c>
    </row>
    <row r="200" spans="1:4" ht="25.15" customHeight="1" x14ac:dyDescent="0.25">
      <c r="A200" s="45" t="s">
        <v>1059</v>
      </c>
      <c r="B200" s="1">
        <v>5</v>
      </c>
      <c r="C200" s="30">
        <v>115.92999999999999</v>
      </c>
      <c r="D200" s="30">
        <f t="shared" si="3"/>
        <v>69.557999999999993</v>
      </c>
    </row>
    <row r="201" spans="1:4" ht="25.15" customHeight="1" x14ac:dyDescent="0.25">
      <c r="A201" s="45" t="s">
        <v>1060</v>
      </c>
      <c r="B201" s="1">
        <v>4</v>
      </c>
      <c r="C201" s="30">
        <v>137.16</v>
      </c>
      <c r="D201" s="30">
        <f t="shared" si="3"/>
        <v>82.295999999999992</v>
      </c>
    </row>
    <row r="202" spans="1:4" ht="25.15" customHeight="1" x14ac:dyDescent="0.25">
      <c r="A202" s="45" t="s">
        <v>1061</v>
      </c>
      <c r="B202" s="1">
        <v>21</v>
      </c>
      <c r="C202" s="30">
        <v>137.02714285714288</v>
      </c>
      <c r="D202" s="30">
        <f t="shared" si="3"/>
        <v>82.216285714285718</v>
      </c>
    </row>
    <row r="203" spans="1:4" ht="25.15" customHeight="1" x14ac:dyDescent="0.25">
      <c r="A203" s="45" t="s">
        <v>1062</v>
      </c>
      <c r="B203" s="1">
        <v>29</v>
      </c>
      <c r="C203" s="30">
        <v>212.85</v>
      </c>
      <c r="D203" s="30">
        <f t="shared" si="3"/>
        <v>127.71</v>
      </c>
    </row>
    <row r="204" spans="1:4" ht="25.15" customHeight="1" x14ac:dyDescent="0.25">
      <c r="A204" s="45" t="s">
        <v>1063</v>
      </c>
      <c r="B204" s="1">
        <v>16</v>
      </c>
      <c r="C204" s="30">
        <v>149.798125</v>
      </c>
      <c r="D204" s="30">
        <f t="shared" si="3"/>
        <v>89.878874999999994</v>
      </c>
    </row>
    <row r="205" spans="1:4" ht="25.15" customHeight="1" x14ac:dyDescent="0.25">
      <c r="A205" s="45" t="s">
        <v>1064</v>
      </c>
      <c r="B205" s="1">
        <v>8</v>
      </c>
      <c r="C205" s="30">
        <v>391.32499999999999</v>
      </c>
      <c r="D205" s="30">
        <f t="shared" si="3"/>
        <v>234.79499999999999</v>
      </c>
    </row>
    <row r="206" spans="1:4" ht="25.15" customHeight="1" x14ac:dyDescent="0.25">
      <c r="A206" s="45" t="s">
        <v>1065</v>
      </c>
      <c r="B206" s="1">
        <v>15</v>
      </c>
      <c r="C206" s="30">
        <v>395.21899999999999</v>
      </c>
      <c r="D206" s="30">
        <f t="shared" si="3"/>
        <v>237.13139999999999</v>
      </c>
    </row>
    <row r="207" spans="1:4" ht="25.15" customHeight="1" x14ac:dyDescent="0.25">
      <c r="A207" s="45" t="s">
        <v>1066</v>
      </c>
      <c r="B207" s="1">
        <v>13</v>
      </c>
      <c r="C207" s="30">
        <v>508.35769230769228</v>
      </c>
      <c r="D207" s="30">
        <f t="shared" si="3"/>
        <v>305.01461538461535</v>
      </c>
    </row>
    <row r="208" spans="1:4" ht="25.15" customHeight="1" x14ac:dyDescent="0.25">
      <c r="A208" s="45" t="s">
        <v>1067</v>
      </c>
      <c r="B208" s="1">
        <v>10</v>
      </c>
      <c r="C208" s="30">
        <v>411.851</v>
      </c>
      <c r="D208" s="30">
        <f t="shared" si="3"/>
        <v>247.11059999999998</v>
      </c>
    </row>
    <row r="209" spans="1:4" ht="25.15" customHeight="1" x14ac:dyDescent="0.25">
      <c r="A209" s="45" t="s">
        <v>1068</v>
      </c>
      <c r="B209" s="1">
        <v>7</v>
      </c>
      <c r="C209" s="30">
        <v>61.424285714285716</v>
      </c>
      <c r="D209" s="30">
        <f t="shared" si="3"/>
        <v>36.854571428571425</v>
      </c>
    </row>
    <row r="210" spans="1:4" ht="25.15" customHeight="1" x14ac:dyDescent="0.25">
      <c r="A210" s="45" t="s">
        <v>1069</v>
      </c>
      <c r="B210" s="1">
        <v>17</v>
      </c>
      <c r="C210" s="30">
        <v>145.21166666666667</v>
      </c>
      <c r="D210" s="30">
        <f t="shared" si="3"/>
        <v>87.126999999999995</v>
      </c>
    </row>
    <row r="211" spans="1:4" ht="25.15" customHeight="1" x14ac:dyDescent="0.25">
      <c r="A211" s="45" t="s">
        <v>1070</v>
      </c>
      <c r="B211" s="1">
        <v>23</v>
      </c>
      <c r="C211" s="30">
        <v>136.22391304347826</v>
      </c>
      <c r="D211" s="30">
        <f t="shared" si="3"/>
        <v>81.73434782608696</v>
      </c>
    </row>
    <row r="212" spans="1:4" ht="25.15" customHeight="1" x14ac:dyDescent="0.25">
      <c r="A212" s="45" t="s">
        <v>1071</v>
      </c>
      <c r="B212" s="1">
        <v>31</v>
      </c>
      <c r="C212" s="30">
        <v>91.366129032258058</v>
      </c>
      <c r="D212" s="30">
        <f t="shared" si="3"/>
        <v>54.819677419354832</v>
      </c>
    </row>
    <row r="213" spans="1:4" ht="25.15" customHeight="1" x14ac:dyDescent="0.25">
      <c r="A213" s="45" t="s">
        <v>1072</v>
      </c>
      <c r="B213" s="1">
        <v>35</v>
      </c>
      <c r="C213" s="30">
        <v>148.72</v>
      </c>
      <c r="D213" s="30">
        <f t="shared" si="3"/>
        <v>89.231999999999999</v>
      </c>
    </row>
    <row r="214" spans="1:4" ht="25.15" customHeight="1" x14ac:dyDescent="0.25">
      <c r="A214" s="45" t="s">
        <v>1073</v>
      </c>
      <c r="B214" s="1">
        <v>17</v>
      </c>
      <c r="C214" s="30">
        <v>154.91294117647058</v>
      </c>
      <c r="D214" s="30">
        <f t="shared" si="3"/>
        <v>92.947764705882349</v>
      </c>
    </row>
    <row r="215" spans="1:4" ht="25.15" customHeight="1" x14ac:dyDescent="0.25">
      <c r="A215" s="45" t="s">
        <v>1074</v>
      </c>
      <c r="B215" s="1">
        <v>31</v>
      </c>
      <c r="C215" s="30">
        <v>74.78</v>
      </c>
      <c r="D215" s="30">
        <f t="shared" si="3"/>
        <v>44.868000000000002</v>
      </c>
    </row>
    <row r="216" spans="1:4" ht="25.15" customHeight="1" x14ac:dyDescent="0.25">
      <c r="A216" s="45" t="s">
        <v>1075</v>
      </c>
      <c r="B216" s="1">
        <v>21</v>
      </c>
      <c r="C216" s="30">
        <v>984.71999999999991</v>
      </c>
      <c r="D216" s="30">
        <f t="shared" si="3"/>
        <v>590.83199999999988</v>
      </c>
    </row>
    <row r="217" spans="1:4" ht="25.15" customHeight="1" x14ac:dyDescent="0.25">
      <c r="A217" s="45" t="s">
        <v>1076</v>
      </c>
      <c r="B217" s="1">
        <v>29</v>
      </c>
      <c r="C217" s="30">
        <v>983.94999999999993</v>
      </c>
      <c r="D217" s="30">
        <f t="shared" si="3"/>
        <v>590.36999999999989</v>
      </c>
    </row>
    <row r="218" spans="1:4" ht="25.15" customHeight="1" x14ac:dyDescent="0.25">
      <c r="A218" s="45" t="s">
        <v>1077</v>
      </c>
      <c r="B218" s="1">
        <v>14</v>
      </c>
      <c r="C218" s="30">
        <v>1156.8399999999999</v>
      </c>
      <c r="D218" s="30">
        <f t="shared" si="3"/>
        <v>694.10399999999993</v>
      </c>
    </row>
    <row r="219" spans="1:4" ht="25.15" customHeight="1" x14ac:dyDescent="0.25">
      <c r="A219" s="45" t="s">
        <v>1078</v>
      </c>
      <c r="B219" s="1">
        <v>3</v>
      </c>
      <c r="C219" s="30">
        <v>50.16</v>
      </c>
      <c r="D219" s="30">
        <f t="shared" si="3"/>
        <v>30.095999999999997</v>
      </c>
    </row>
    <row r="220" spans="1:4" ht="25.15" customHeight="1" x14ac:dyDescent="0.25">
      <c r="A220" s="45" t="s">
        <v>1079</v>
      </c>
      <c r="B220" s="1">
        <v>5</v>
      </c>
      <c r="C220" s="30">
        <v>62.212000000000003</v>
      </c>
      <c r="D220" s="30">
        <f t="shared" si="3"/>
        <v>37.327199999999998</v>
      </c>
    </row>
    <row r="221" spans="1:4" ht="25.15" customHeight="1" x14ac:dyDescent="0.25">
      <c r="A221" s="45" t="s">
        <v>1080</v>
      </c>
      <c r="B221" s="1">
        <v>16</v>
      </c>
      <c r="C221" s="30">
        <v>41.417499999999997</v>
      </c>
      <c r="D221" s="30">
        <f t="shared" si="3"/>
        <v>24.850499999999997</v>
      </c>
    </row>
    <row r="222" spans="1:4" ht="25.15" customHeight="1" x14ac:dyDescent="0.25">
      <c r="A222" s="45" t="s">
        <v>1081</v>
      </c>
      <c r="B222" s="1">
        <v>4</v>
      </c>
      <c r="C222" s="30">
        <v>63.005000000000003</v>
      </c>
      <c r="D222" s="30">
        <f t="shared" si="3"/>
        <v>37.802999999999997</v>
      </c>
    </row>
    <row r="223" spans="1:4" ht="25.15" customHeight="1" x14ac:dyDescent="0.25">
      <c r="A223" s="45" t="s">
        <v>1082</v>
      </c>
      <c r="B223" s="1">
        <v>10</v>
      </c>
      <c r="C223" s="30">
        <v>45.125999999999998</v>
      </c>
      <c r="D223" s="30">
        <f t="shared" si="3"/>
        <v>27.075599999999998</v>
      </c>
    </row>
    <row r="224" spans="1:4" ht="25.15" customHeight="1" x14ac:dyDescent="0.25">
      <c r="A224" s="45" t="s">
        <v>1083</v>
      </c>
      <c r="B224" s="1">
        <v>5</v>
      </c>
      <c r="C224" s="30">
        <v>63.322000000000003</v>
      </c>
      <c r="D224" s="30">
        <f t="shared" si="3"/>
        <v>37.993200000000002</v>
      </c>
    </row>
    <row r="225" spans="1:4" ht="25.15" customHeight="1" x14ac:dyDescent="0.25">
      <c r="A225" s="45" t="s">
        <v>1084</v>
      </c>
      <c r="B225" s="1">
        <v>25</v>
      </c>
      <c r="C225" s="30">
        <v>34.569600000000001</v>
      </c>
      <c r="D225" s="30">
        <f t="shared" si="3"/>
        <v>20.741759999999999</v>
      </c>
    </row>
    <row r="226" spans="1:4" ht="25.15" customHeight="1" x14ac:dyDescent="0.25">
      <c r="A226" s="45" t="s">
        <v>1085</v>
      </c>
      <c r="B226" s="1">
        <v>4.5</v>
      </c>
      <c r="C226" s="30">
        <v>496.50888888888886</v>
      </c>
      <c r="D226" s="30">
        <f t="shared" si="3"/>
        <v>297.90533333333332</v>
      </c>
    </row>
    <row r="227" spans="1:4" ht="25.15" customHeight="1" x14ac:dyDescent="0.25">
      <c r="A227" s="45" t="s">
        <v>1086</v>
      </c>
      <c r="B227" s="1">
        <v>32.47</v>
      </c>
      <c r="C227" s="30">
        <v>609.64490298737292</v>
      </c>
      <c r="D227" s="30">
        <f t="shared" si="3"/>
        <v>365.78694179242376</v>
      </c>
    </row>
    <row r="228" spans="1:4" ht="25.15" customHeight="1" x14ac:dyDescent="0.25">
      <c r="A228" s="45" t="s">
        <v>1087</v>
      </c>
      <c r="B228" s="1">
        <v>11.5</v>
      </c>
      <c r="C228" s="30">
        <v>689.89652173913043</v>
      </c>
      <c r="D228" s="30">
        <f t="shared" si="3"/>
        <v>413.93791304347826</v>
      </c>
    </row>
    <row r="229" spans="1:4" ht="25.15" customHeight="1" x14ac:dyDescent="0.25">
      <c r="A229" s="45" t="s">
        <v>1088</v>
      </c>
      <c r="B229" s="1">
        <v>2.29</v>
      </c>
      <c r="C229" s="30">
        <v>352.35371179039299</v>
      </c>
      <c r="D229" s="30">
        <f t="shared" si="3"/>
        <v>211.4122270742358</v>
      </c>
    </row>
    <row r="230" spans="1:4" ht="25.15" customHeight="1" x14ac:dyDescent="0.25">
      <c r="A230" s="45" t="s">
        <v>1089</v>
      </c>
      <c r="B230" s="1">
        <v>36</v>
      </c>
      <c r="C230" s="30">
        <v>200.72333333333333</v>
      </c>
      <c r="D230" s="30">
        <f t="shared" si="3"/>
        <v>120.434</v>
      </c>
    </row>
    <row r="231" spans="1:4" ht="25.15" customHeight="1" x14ac:dyDescent="0.25">
      <c r="A231" s="45" t="s">
        <v>1090</v>
      </c>
      <c r="B231" s="1">
        <v>24</v>
      </c>
      <c r="C231" s="30">
        <v>16.489166666666666</v>
      </c>
      <c r="D231" s="30">
        <f t="shared" si="3"/>
        <v>9.8934999999999995</v>
      </c>
    </row>
    <row r="232" spans="1:4" ht="25.15" customHeight="1" x14ac:dyDescent="0.25">
      <c r="A232" s="45" t="s">
        <v>1091</v>
      </c>
      <c r="B232" s="1">
        <v>82</v>
      </c>
      <c r="C232" s="30">
        <v>10.930731707317074</v>
      </c>
      <c r="D232" s="30">
        <f t="shared" si="3"/>
        <v>6.5584390243902444</v>
      </c>
    </row>
    <row r="233" spans="1:4" ht="25.15" customHeight="1" x14ac:dyDescent="0.25">
      <c r="A233" s="45" t="s">
        <v>1092</v>
      </c>
      <c r="B233" s="1">
        <v>82</v>
      </c>
      <c r="C233" s="30">
        <v>11.794756097560976</v>
      </c>
      <c r="D233" s="30">
        <f t="shared" si="3"/>
        <v>7.0768536585365851</v>
      </c>
    </row>
    <row r="234" spans="1:4" ht="25.15" customHeight="1" x14ac:dyDescent="0.25">
      <c r="A234" s="45" t="s">
        <v>1093</v>
      </c>
      <c r="B234" s="1">
        <v>5</v>
      </c>
      <c r="C234" s="30">
        <v>16.033999999999999</v>
      </c>
      <c r="D234" s="30">
        <f t="shared" si="3"/>
        <v>9.6203999999999983</v>
      </c>
    </row>
    <row r="235" spans="1:4" ht="25.15" customHeight="1" x14ac:dyDescent="0.25">
      <c r="A235" s="45" t="s">
        <v>1094</v>
      </c>
      <c r="B235" s="1">
        <v>4</v>
      </c>
      <c r="C235" s="30">
        <v>86.537499999999994</v>
      </c>
      <c r="D235" s="30">
        <f t="shared" si="3"/>
        <v>51.922499999999992</v>
      </c>
    </row>
    <row r="236" spans="1:4" ht="25.15" customHeight="1" x14ac:dyDescent="0.25">
      <c r="A236" s="45" t="s">
        <v>1095</v>
      </c>
      <c r="B236" s="1">
        <v>26</v>
      </c>
      <c r="C236" s="30">
        <v>33.171923076923079</v>
      </c>
      <c r="D236" s="30">
        <f t="shared" si="3"/>
        <v>19.903153846153845</v>
      </c>
    </row>
    <row r="237" spans="1:4" ht="25.15" customHeight="1" x14ac:dyDescent="0.25">
      <c r="A237" s="45" t="s">
        <v>1096</v>
      </c>
      <c r="B237" s="1">
        <v>85</v>
      </c>
      <c r="C237" s="30">
        <v>41.192235294117651</v>
      </c>
      <c r="D237" s="30">
        <f t="shared" si="3"/>
        <v>24.715341176470591</v>
      </c>
    </row>
    <row r="238" spans="1:4" ht="25.15" customHeight="1" x14ac:dyDescent="0.25">
      <c r="A238" s="45" t="s">
        <v>1097</v>
      </c>
      <c r="B238" s="1">
        <v>20</v>
      </c>
      <c r="C238" s="30">
        <v>50.570499999999996</v>
      </c>
      <c r="D238" s="30">
        <f t="shared" si="3"/>
        <v>30.342299999999994</v>
      </c>
    </row>
    <row r="239" spans="1:4" ht="25.15" customHeight="1" x14ac:dyDescent="0.25">
      <c r="A239" s="45" t="s">
        <v>1098</v>
      </c>
      <c r="B239" s="1">
        <v>30</v>
      </c>
      <c r="C239" s="30">
        <v>75.319666666666677</v>
      </c>
      <c r="D239" s="30">
        <f t="shared" si="3"/>
        <v>45.191800000000008</v>
      </c>
    </row>
    <row r="240" spans="1:4" ht="25.15" customHeight="1" x14ac:dyDescent="0.25">
      <c r="A240" s="45" t="s">
        <v>1099</v>
      </c>
      <c r="B240" s="1">
        <v>4</v>
      </c>
      <c r="C240" s="30">
        <v>32.9</v>
      </c>
      <c r="D240" s="30">
        <f t="shared" si="3"/>
        <v>19.739999999999998</v>
      </c>
    </row>
    <row r="241" spans="1:4" ht="25.15" customHeight="1" x14ac:dyDescent="0.25">
      <c r="A241" s="45" t="s">
        <v>1100</v>
      </c>
      <c r="B241" s="1">
        <v>16</v>
      </c>
      <c r="C241" s="30">
        <v>13.40875</v>
      </c>
      <c r="D241" s="30">
        <f t="shared" si="3"/>
        <v>8.0452499999999993</v>
      </c>
    </row>
    <row r="242" spans="1:4" ht="25.15" customHeight="1" x14ac:dyDescent="0.25">
      <c r="A242" s="45" t="s">
        <v>1101</v>
      </c>
      <c r="B242" s="1">
        <v>21</v>
      </c>
      <c r="C242" s="30">
        <v>42.162857142857142</v>
      </c>
      <c r="D242" s="30">
        <f t="shared" si="3"/>
        <v>25.297714285714285</v>
      </c>
    </row>
    <row r="243" spans="1:4" ht="25.15" customHeight="1" x14ac:dyDescent="0.25">
      <c r="A243" s="45" t="s">
        <v>1102</v>
      </c>
      <c r="B243" s="1">
        <v>13</v>
      </c>
      <c r="C243" s="30">
        <v>61.875384615384618</v>
      </c>
      <c r="D243" s="30">
        <f t="shared" si="3"/>
        <v>37.125230769230768</v>
      </c>
    </row>
    <row r="244" spans="1:4" ht="25.15" customHeight="1" x14ac:dyDescent="0.25">
      <c r="A244" s="45" t="s">
        <v>1103</v>
      </c>
      <c r="B244" s="1">
        <v>14</v>
      </c>
      <c r="C244" s="30">
        <v>249.12785714285715</v>
      </c>
      <c r="D244" s="30">
        <f t="shared" si="3"/>
        <v>149.47671428571428</v>
      </c>
    </row>
    <row r="245" spans="1:4" ht="25.15" customHeight="1" x14ac:dyDescent="0.25">
      <c r="A245" s="45" t="s">
        <v>1104</v>
      </c>
      <c r="B245" s="1">
        <v>15</v>
      </c>
      <c r="C245" s="30">
        <v>31.914666666666669</v>
      </c>
      <c r="D245" s="30">
        <f t="shared" si="3"/>
        <v>19.148800000000001</v>
      </c>
    </row>
    <row r="246" spans="1:4" ht="25.15" customHeight="1" x14ac:dyDescent="0.25">
      <c r="A246" s="45" t="s">
        <v>1105</v>
      </c>
      <c r="B246" s="1">
        <v>37</v>
      </c>
      <c r="C246" s="30">
        <v>205.86081081081082</v>
      </c>
      <c r="D246" s="30">
        <f t="shared" si="3"/>
        <v>123.51648648648649</v>
      </c>
    </row>
    <row r="247" spans="1:4" ht="25.15" customHeight="1" x14ac:dyDescent="0.25">
      <c r="A247" s="45" t="s">
        <v>1106</v>
      </c>
      <c r="B247" s="1">
        <v>59</v>
      </c>
      <c r="C247" s="30">
        <v>8.309830508474576</v>
      </c>
      <c r="D247" s="30">
        <f t="shared" si="3"/>
        <v>4.9858983050847456</v>
      </c>
    </row>
    <row r="248" spans="1:4" ht="25.15" customHeight="1" x14ac:dyDescent="0.25">
      <c r="A248" s="45" t="s">
        <v>1107</v>
      </c>
      <c r="B248" s="1">
        <v>6</v>
      </c>
      <c r="C248" s="30">
        <v>46.87166666666667</v>
      </c>
      <c r="D248" s="30">
        <f t="shared" si="3"/>
        <v>28.123000000000001</v>
      </c>
    </row>
    <row r="249" spans="1:4" ht="25.15" customHeight="1" x14ac:dyDescent="0.25">
      <c r="A249" s="45" t="s">
        <v>1108</v>
      </c>
      <c r="B249" s="1">
        <v>17</v>
      </c>
      <c r="C249" s="30">
        <v>86.647058823529406</v>
      </c>
      <c r="D249" s="30">
        <f t="shared" si="3"/>
        <v>51.988235294117644</v>
      </c>
    </row>
    <row r="250" spans="1:4" ht="25.15" customHeight="1" x14ac:dyDescent="0.25">
      <c r="A250" s="45" t="s">
        <v>1109</v>
      </c>
      <c r="B250" s="1">
        <v>5</v>
      </c>
      <c r="C250" s="30">
        <v>329.13200000000001</v>
      </c>
      <c r="D250" s="30">
        <f t="shared" si="3"/>
        <v>197.47919999999999</v>
      </c>
    </row>
    <row r="251" spans="1:4" ht="25.15" customHeight="1" x14ac:dyDescent="0.25">
      <c r="A251" s="45" t="s">
        <v>1110</v>
      </c>
      <c r="B251" s="1">
        <v>12</v>
      </c>
      <c r="C251" s="30">
        <v>16.818333333333332</v>
      </c>
      <c r="D251" s="30">
        <f t="shared" si="3"/>
        <v>10.090999999999999</v>
      </c>
    </row>
    <row r="252" spans="1:4" ht="25.15" customHeight="1" x14ac:dyDescent="0.25">
      <c r="A252" s="45" t="s">
        <v>1111</v>
      </c>
      <c r="B252" s="1">
        <v>53</v>
      </c>
      <c r="C252" s="30">
        <v>39.292075471698112</v>
      </c>
      <c r="D252" s="30">
        <f t="shared" si="3"/>
        <v>23.575245283018866</v>
      </c>
    </row>
    <row r="253" spans="1:4" ht="25.15" customHeight="1" x14ac:dyDescent="0.25">
      <c r="A253" s="45" t="s">
        <v>1112</v>
      </c>
      <c r="B253" s="1">
        <v>48</v>
      </c>
      <c r="C253" s="30">
        <v>49.335294117647059</v>
      </c>
      <c r="D253" s="30">
        <f t="shared" si="3"/>
        <v>29.601176470588236</v>
      </c>
    </row>
    <row r="254" spans="1:4" ht="25.15" customHeight="1" x14ac:dyDescent="0.25">
      <c r="A254" s="45" t="s">
        <v>1113</v>
      </c>
      <c r="B254" s="1">
        <v>11</v>
      </c>
      <c r="C254" s="30">
        <v>89.649999999999991</v>
      </c>
      <c r="D254" s="30">
        <f t="shared" si="3"/>
        <v>53.789999999999992</v>
      </c>
    </row>
    <row r="255" spans="1:4" ht="25.15" customHeight="1" x14ac:dyDescent="0.25">
      <c r="A255" s="45" t="s">
        <v>1114</v>
      </c>
      <c r="B255" s="1">
        <v>5</v>
      </c>
      <c r="C255" s="30">
        <v>202.32400000000001</v>
      </c>
      <c r="D255" s="30">
        <f t="shared" si="3"/>
        <v>121.3944</v>
      </c>
    </row>
    <row r="256" spans="1:4" ht="25.15" customHeight="1" x14ac:dyDescent="0.25">
      <c r="A256" s="45" t="s">
        <v>1115</v>
      </c>
      <c r="B256" s="1">
        <v>15</v>
      </c>
      <c r="C256" s="30">
        <v>86.823333333333323</v>
      </c>
      <c r="D256" s="30">
        <f t="shared" si="3"/>
        <v>52.093999999999994</v>
      </c>
    </row>
    <row r="257" spans="1:4" ht="25.15" customHeight="1" x14ac:dyDescent="0.25">
      <c r="A257" s="45" t="s">
        <v>1116</v>
      </c>
      <c r="B257" s="1">
        <v>25</v>
      </c>
      <c r="C257" s="30">
        <v>194.19400000000002</v>
      </c>
      <c r="D257" s="30">
        <f t="shared" si="3"/>
        <v>116.5164</v>
      </c>
    </row>
    <row r="258" spans="1:4" ht="25.15" customHeight="1" x14ac:dyDescent="0.25">
      <c r="A258" s="45" t="s">
        <v>1117</v>
      </c>
      <c r="B258" s="1">
        <v>25</v>
      </c>
      <c r="C258" s="30">
        <v>98.164000000000001</v>
      </c>
      <c r="D258" s="30">
        <f t="shared" si="3"/>
        <v>58.898399999999995</v>
      </c>
    </row>
    <row r="259" spans="1:4" ht="25.15" customHeight="1" x14ac:dyDescent="0.25">
      <c r="A259" s="45" t="s">
        <v>1118</v>
      </c>
      <c r="B259" s="1">
        <v>38</v>
      </c>
      <c r="C259" s="30">
        <v>150.06210526315789</v>
      </c>
      <c r="D259" s="30">
        <f t="shared" ref="D259:D285" si="4">C259*0.6</f>
        <v>90.037263157894728</v>
      </c>
    </row>
    <row r="260" spans="1:4" ht="25.15" customHeight="1" x14ac:dyDescent="0.25">
      <c r="A260" s="45" t="s">
        <v>1119</v>
      </c>
      <c r="B260" s="1">
        <v>9</v>
      </c>
      <c r="C260" s="30">
        <v>67.44</v>
      </c>
      <c r="D260" s="30">
        <f t="shared" si="4"/>
        <v>40.463999999999999</v>
      </c>
    </row>
    <row r="261" spans="1:4" ht="25.15" customHeight="1" x14ac:dyDescent="0.25">
      <c r="A261" s="45" t="s">
        <v>1120</v>
      </c>
      <c r="B261" s="1">
        <v>10</v>
      </c>
      <c r="C261" s="30">
        <v>59.48</v>
      </c>
      <c r="D261" s="30">
        <f t="shared" si="4"/>
        <v>35.687999999999995</v>
      </c>
    </row>
    <row r="262" spans="1:4" ht="25.15" customHeight="1" x14ac:dyDescent="0.25">
      <c r="A262" s="45" t="s">
        <v>1121</v>
      </c>
      <c r="B262" s="1">
        <v>20</v>
      </c>
      <c r="C262" s="30">
        <v>16.244999999999997</v>
      </c>
      <c r="D262" s="30">
        <f t="shared" si="4"/>
        <v>9.7469999999999981</v>
      </c>
    </row>
    <row r="263" spans="1:4" ht="25.15" customHeight="1" x14ac:dyDescent="0.25">
      <c r="A263" s="45" t="s">
        <v>1122</v>
      </c>
      <c r="B263" s="1">
        <v>20</v>
      </c>
      <c r="C263" s="30">
        <v>26.9985</v>
      </c>
      <c r="D263" s="30">
        <f t="shared" si="4"/>
        <v>16.199099999999998</v>
      </c>
    </row>
    <row r="264" spans="1:4" ht="25.15" customHeight="1" x14ac:dyDescent="0.25">
      <c r="A264" s="45" t="s">
        <v>1123</v>
      </c>
      <c r="B264" s="1">
        <v>2</v>
      </c>
      <c r="C264" s="30">
        <v>73.91</v>
      </c>
      <c r="D264" s="30">
        <f t="shared" si="4"/>
        <v>44.345999999999997</v>
      </c>
    </row>
    <row r="265" spans="1:4" ht="25.15" customHeight="1" x14ac:dyDescent="0.25">
      <c r="A265" s="45" t="s">
        <v>1124</v>
      </c>
      <c r="B265" s="1">
        <v>3</v>
      </c>
      <c r="C265" s="30">
        <v>106.21333333333332</v>
      </c>
      <c r="D265" s="30">
        <f t="shared" si="4"/>
        <v>63.727999999999994</v>
      </c>
    </row>
    <row r="266" spans="1:4" ht="25.15" customHeight="1" x14ac:dyDescent="0.25">
      <c r="A266" s="45" t="s">
        <v>1125</v>
      </c>
      <c r="B266" s="1">
        <v>8</v>
      </c>
      <c r="C266" s="30">
        <v>30.887499999999999</v>
      </c>
      <c r="D266" s="30">
        <f t="shared" si="4"/>
        <v>18.532499999999999</v>
      </c>
    </row>
    <row r="267" spans="1:4" ht="25.15" customHeight="1" x14ac:dyDescent="0.25">
      <c r="A267" s="45" t="s">
        <v>1126</v>
      </c>
      <c r="B267" s="1">
        <v>2</v>
      </c>
      <c r="C267" s="30">
        <v>30.885000000000002</v>
      </c>
      <c r="D267" s="30">
        <f t="shared" si="4"/>
        <v>18.530999999999999</v>
      </c>
    </row>
    <row r="268" spans="1:4" ht="25.15" customHeight="1" x14ac:dyDescent="0.25">
      <c r="A268" s="45" t="s">
        <v>1127</v>
      </c>
      <c r="B268" s="1">
        <v>2.4</v>
      </c>
      <c r="C268" s="30">
        <v>622.49583333333339</v>
      </c>
      <c r="D268" s="30">
        <f t="shared" si="4"/>
        <v>373.4975</v>
      </c>
    </row>
    <row r="269" spans="1:4" ht="25.15" customHeight="1" x14ac:dyDescent="0.25">
      <c r="A269" s="45" t="s">
        <v>1128</v>
      </c>
      <c r="B269" s="1">
        <v>1.2</v>
      </c>
      <c r="C269" s="30">
        <v>567.01666666666665</v>
      </c>
      <c r="D269" s="30">
        <f t="shared" si="4"/>
        <v>340.21</v>
      </c>
    </row>
    <row r="270" spans="1:4" ht="25.15" customHeight="1" x14ac:dyDescent="0.25">
      <c r="A270" s="45" t="s">
        <v>1129</v>
      </c>
      <c r="B270" s="1">
        <v>10.8</v>
      </c>
      <c r="C270" s="30">
        <v>1344.862037037037</v>
      </c>
      <c r="D270" s="30">
        <f t="shared" si="4"/>
        <v>806.91722222222222</v>
      </c>
    </row>
    <row r="271" spans="1:4" ht="25.15" customHeight="1" x14ac:dyDescent="0.25">
      <c r="A271" s="45" t="s">
        <v>1130</v>
      </c>
      <c r="B271" s="1">
        <v>15</v>
      </c>
      <c r="C271" s="30">
        <v>1068.7660000000001</v>
      </c>
      <c r="D271" s="30">
        <f t="shared" si="4"/>
        <v>641.25959999999998</v>
      </c>
    </row>
    <row r="272" spans="1:4" ht="25.15" customHeight="1" x14ac:dyDescent="0.25">
      <c r="A272" s="45" t="s">
        <v>1131</v>
      </c>
      <c r="B272" s="1">
        <v>3</v>
      </c>
      <c r="C272" s="30">
        <v>1337.17</v>
      </c>
      <c r="D272" s="30">
        <f t="shared" si="4"/>
        <v>802.30200000000002</v>
      </c>
    </row>
    <row r="273" spans="1:4" ht="25.15" customHeight="1" x14ac:dyDescent="0.25">
      <c r="A273" s="45" t="s">
        <v>1132</v>
      </c>
      <c r="B273" s="1">
        <v>2</v>
      </c>
      <c r="C273" s="30">
        <v>1275.425</v>
      </c>
      <c r="D273" s="30">
        <f t="shared" si="4"/>
        <v>765.255</v>
      </c>
    </row>
    <row r="274" spans="1:4" ht="25.15" customHeight="1" x14ac:dyDescent="0.25">
      <c r="A274" s="45" t="s">
        <v>1133</v>
      </c>
      <c r="B274" s="1">
        <v>5</v>
      </c>
      <c r="C274" s="30">
        <v>1672.0720000000001</v>
      </c>
      <c r="D274" s="30">
        <f t="shared" si="4"/>
        <v>1003.2432</v>
      </c>
    </row>
    <row r="275" spans="1:4" ht="25.15" customHeight="1" x14ac:dyDescent="0.25">
      <c r="A275" s="45" t="s">
        <v>1134</v>
      </c>
      <c r="B275" s="1">
        <v>29</v>
      </c>
      <c r="C275" s="30">
        <v>351.37448275862073</v>
      </c>
      <c r="D275" s="30">
        <f t="shared" si="4"/>
        <v>210.82468965517242</v>
      </c>
    </row>
    <row r="276" spans="1:4" ht="25.15" customHeight="1" x14ac:dyDescent="0.25">
      <c r="A276" s="45" t="s">
        <v>1135</v>
      </c>
      <c r="B276" s="1">
        <v>8</v>
      </c>
      <c r="C276" s="30">
        <v>165.12875</v>
      </c>
      <c r="D276" s="30">
        <f t="shared" si="4"/>
        <v>99.077249999999992</v>
      </c>
    </row>
    <row r="277" spans="1:4" ht="25.15" customHeight="1" x14ac:dyDescent="0.25">
      <c r="A277" s="45" t="s">
        <v>1136</v>
      </c>
      <c r="B277" s="1">
        <v>5</v>
      </c>
      <c r="C277" s="30">
        <v>237.79599999999999</v>
      </c>
      <c r="D277" s="30">
        <f t="shared" si="4"/>
        <v>142.67759999999998</v>
      </c>
    </row>
    <row r="278" spans="1:4" ht="25.15" customHeight="1" x14ac:dyDescent="0.25">
      <c r="A278" s="45" t="s">
        <v>1137</v>
      </c>
      <c r="B278" s="1">
        <v>4</v>
      </c>
      <c r="C278" s="30">
        <v>139.69</v>
      </c>
      <c r="D278" s="30">
        <f t="shared" si="4"/>
        <v>83.813999999999993</v>
      </c>
    </row>
    <row r="279" spans="1:4" ht="25.15" customHeight="1" x14ac:dyDescent="0.25">
      <c r="A279" s="45" t="s">
        <v>1138</v>
      </c>
      <c r="B279" s="1">
        <v>13</v>
      </c>
      <c r="C279" s="30">
        <v>112.57000000000001</v>
      </c>
      <c r="D279" s="30">
        <f t="shared" si="4"/>
        <v>67.542000000000002</v>
      </c>
    </row>
    <row r="280" spans="1:4" ht="25.15" customHeight="1" x14ac:dyDescent="0.25">
      <c r="A280" s="45" t="s">
        <v>1139</v>
      </c>
      <c r="B280" s="1">
        <v>6</v>
      </c>
      <c r="C280" s="30">
        <v>72.393333333333331</v>
      </c>
      <c r="D280" s="30">
        <f t="shared" si="4"/>
        <v>43.436</v>
      </c>
    </row>
    <row r="281" spans="1:4" ht="25.15" customHeight="1" x14ac:dyDescent="0.25">
      <c r="A281" s="45" t="s">
        <v>1140</v>
      </c>
      <c r="B281" s="1">
        <v>17</v>
      </c>
      <c r="C281" s="30">
        <v>77.154117647058811</v>
      </c>
      <c r="D281" s="30">
        <f t="shared" si="4"/>
        <v>46.292470588235282</v>
      </c>
    </row>
    <row r="282" spans="1:4" ht="25.15" customHeight="1" x14ac:dyDescent="0.25">
      <c r="A282" s="45" t="s">
        <v>1141</v>
      </c>
      <c r="B282" s="1">
        <v>2</v>
      </c>
      <c r="C282" s="30">
        <v>91.58</v>
      </c>
      <c r="D282" s="30">
        <f t="shared" si="4"/>
        <v>54.948</v>
      </c>
    </row>
    <row r="283" spans="1:4" ht="25.15" customHeight="1" x14ac:dyDescent="0.25">
      <c r="A283" s="45" t="s">
        <v>1142</v>
      </c>
      <c r="B283" s="1">
        <v>2</v>
      </c>
      <c r="C283" s="30">
        <v>109.16500000000001</v>
      </c>
      <c r="D283" s="30">
        <f t="shared" si="4"/>
        <v>65.498999999999995</v>
      </c>
    </row>
    <row r="284" spans="1:4" ht="25.15" customHeight="1" x14ac:dyDescent="0.25">
      <c r="A284" s="45" t="s">
        <v>1143</v>
      </c>
      <c r="B284" s="1">
        <v>2</v>
      </c>
      <c r="C284" s="30">
        <v>133.51</v>
      </c>
      <c r="D284" s="30">
        <f t="shared" si="4"/>
        <v>80.105999999999995</v>
      </c>
    </row>
    <row r="285" spans="1:4" ht="25.15" customHeight="1" x14ac:dyDescent="0.25">
      <c r="A285" s="45" t="s">
        <v>1144</v>
      </c>
      <c r="B285" s="1">
        <v>5</v>
      </c>
      <c r="C285" s="30">
        <v>83.412499999999994</v>
      </c>
      <c r="D285" s="30">
        <f t="shared" si="4"/>
        <v>50.047499999999992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1" sqref="C1"/>
    </sheetView>
  </sheetViews>
  <sheetFormatPr defaultRowHeight="15" x14ac:dyDescent="0.25"/>
  <cols>
    <col min="1" max="1" width="35.28515625" customWidth="1"/>
    <col min="2" max="2" width="14" customWidth="1"/>
    <col min="3" max="3" width="11.42578125" customWidth="1"/>
    <col min="4" max="4" width="11" customWidth="1"/>
  </cols>
  <sheetData>
    <row r="1" spans="1:4" ht="60" x14ac:dyDescent="0.25">
      <c r="A1" s="47" t="s">
        <v>0</v>
      </c>
      <c r="B1" s="48" t="s">
        <v>1</v>
      </c>
      <c r="C1" s="15" t="s">
        <v>647</v>
      </c>
      <c r="D1" s="15" t="s">
        <v>649</v>
      </c>
    </row>
    <row r="2" spans="1:4" ht="24" x14ac:dyDescent="0.25">
      <c r="A2" s="45" t="s">
        <v>1145</v>
      </c>
      <c r="B2" s="1">
        <v>3</v>
      </c>
      <c r="C2" s="30">
        <v>24.650000000000002</v>
      </c>
      <c r="D2" s="30">
        <f>C2*0.6</f>
        <v>14.790000000000001</v>
      </c>
    </row>
    <row r="3" spans="1:4" ht="24" x14ac:dyDescent="0.25">
      <c r="A3" s="45" t="s">
        <v>1146</v>
      </c>
      <c r="B3" s="1">
        <v>3</v>
      </c>
      <c r="C3" s="30">
        <v>224.20000000000002</v>
      </c>
      <c r="D3" s="30">
        <f t="shared" ref="D3:D6" si="0">C3*0.6</f>
        <v>134.52000000000001</v>
      </c>
    </row>
    <row r="4" spans="1:4" x14ac:dyDescent="0.25">
      <c r="A4" s="45" t="s">
        <v>1147</v>
      </c>
      <c r="B4" s="1">
        <v>2</v>
      </c>
      <c r="C4" s="30">
        <v>522.29</v>
      </c>
      <c r="D4" s="30">
        <f t="shared" si="0"/>
        <v>313.37399999999997</v>
      </c>
    </row>
    <row r="5" spans="1:4" ht="24" x14ac:dyDescent="0.25">
      <c r="A5" s="45" t="s">
        <v>1148</v>
      </c>
      <c r="B5" s="1">
        <v>1</v>
      </c>
      <c r="C5" s="30">
        <v>5064.8</v>
      </c>
      <c r="D5" s="30">
        <f t="shared" si="0"/>
        <v>3038.88</v>
      </c>
    </row>
    <row r="6" spans="1:4" ht="24" x14ac:dyDescent="0.25">
      <c r="A6" s="45" t="s">
        <v>1149</v>
      </c>
      <c r="B6" s="1">
        <v>1</v>
      </c>
      <c r="C6" s="30">
        <v>510.5</v>
      </c>
      <c r="D6" s="30">
        <f t="shared" si="0"/>
        <v>306.3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1" sqref="C1"/>
    </sheetView>
  </sheetViews>
  <sheetFormatPr defaultRowHeight="15" x14ac:dyDescent="0.25"/>
  <cols>
    <col min="1" max="1" width="34.5703125" customWidth="1"/>
    <col min="2" max="2" width="11.7109375" customWidth="1"/>
    <col min="3" max="3" width="12.7109375" customWidth="1"/>
    <col min="4" max="4" width="13.5703125" customWidth="1"/>
  </cols>
  <sheetData>
    <row r="1" spans="1:4" ht="41.45" customHeight="1" x14ac:dyDescent="0.25">
      <c r="A1" s="47" t="s">
        <v>0</v>
      </c>
      <c r="B1" s="48" t="s">
        <v>1</v>
      </c>
      <c r="C1" s="15" t="s">
        <v>647</v>
      </c>
      <c r="D1" s="15" t="s">
        <v>649</v>
      </c>
    </row>
    <row r="2" spans="1:4" ht="24" x14ac:dyDescent="0.25">
      <c r="A2" s="45" t="s">
        <v>1150</v>
      </c>
      <c r="B2" s="1">
        <v>21</v>
      </c>
      <c r="C2" s="30">
        <v>1200.8385714285714</v>
      </c>
      <c r="D2" s="30">
        <f>C2*0.6</f>
        <v>720.50314285714285</v>
      </c>
    </row>
    <row r="3" spans="1:4" x14ac:dyDescent="0.25">
      <c r="A3" s="45" t="s">
        <v>1151</v>
      </c>
      <c r="B3" s="1">
        <v>5</v>
      </c>
      <c r="C3" s="30">
        <v>2035.61</v>
      </c>
      <c r="D3" s="30">
        <f t="shared" ref="D3:D13" si="0">C3*0.6</f>
        <v>1221.366</v>
      </c>
    </row>
    <row r="4" spans="1:4" ht="24" x14ac:dyDescent="0.25">
      <c r="A4" s="45" t="s">
        <v>1152</v>
      </c>
      <c r="B4" s="1">
        <v>3</v>
      </c>
      <c r="C4" s="30">
        <v>821.05666666666673</v>
      </c>
      <c r="D4" s="30">
        <f t="shared" si="0"/>
        <v>492.63400000000001</v>
      </c>
    </row>
    <row r="5" spans="1:4" ht="24" x14ac:dyDescent="0.25">
      <c r="A5" s="45" t="s">
        <v>1153</v>
      </c>
      <c r="B5" s="1">
        <v>1</v>
      </c>
      <c r="C5" s="30">
        <v>1288.4100000000001</v>
      </c>
      <c r="D5" s="30">
        <f t="shared" si="0"/>
        <v>773.04600000000005</v>
      </c>
    </row>
    <row r="6" spans="1:4" x14ac:dyDescent="0.25">
      <c r="A6" s="45" t="s">
        <v>1154</v>
      </c>
      <c r="B6" s="1">
        <v>1</v>
      </c>
      <c r="C6" s="30">
        <v>769.64</v>
      </c>
      <c r="D6" s="30">
        <f t="shared" si="0"/>
        <v>461.78399999999999</v>
      </c>
    </row>
    <row r="7" spans="1:4" ht="24" x14ac:dyDescent="0.25">
      <c r="A7" s="45" t="s">
        <v>1155</v>
      </c>
      <c r="B7" s="1">
        <v>52</v>
      </c>
      <c r="C7" s="30">
        <v>351.99826923076921</v>
      </c>
      <c r="D7" s="30">
        <f t="shared" si="0"/>
        <v>211.19896153846153</v>
      </c>
    </row>
    <row r="8" spans="1:4" x14ac:dyDescent="0.25">
      <c r="A8" s="45" t="s">
        <v>1156</v>
      </c>
      <c r="B8" s="1">
        <v>2</v>
      </c>
      <c r="C8" s="30">
        <v>403</v>
      </c>
      <c r="D8" s="30">
        <f t="shared" si="0"/>
        <v>241.79999999999998</v>
      </c>
    </row>
    <row r="9" spans="1:4" ht="24" x14ac:dyDescent="0.25">
      <c r="A9" s="45" t="s">
        <v>1157</v>
      </c>
      <c r="B9" s="1">
        <v>88</v>
      </c>
      <c r="C9" s="30">
        <v>835.42374999999993</v>
      </c>
      <c r="D9" s="30">
        <f t="shared" si="0"/>
        <v>501.25424999999996</v>
      </c>
    </row>
    <row r="10" spans="1:4" ht="24" x14ac:dyDescent="0.25">
      <c r="A10" s="45" t="s">
        <v>1158</v>
      </c>
      <c r="B10" s="1">
        <v>2</v>
      </c>
      <c r="C10" s="30">
        <v>1054.5450000000001</v>
      </c>
      <c r="D10" s="30">
        <f t="shared" si="0"/>
        <v>632.72699999999998</v>
      </c>
    </row>
    <row r="11" spans="1:4" x14ac:dyDescent="0.25">
      <c r="A11" s="45" t="s">
        <v>1159</v>
      </c>
      <c r="B11" s="1">
        <v>12</v>
      </c>
      <c r="C11" s="30">
        <v>296.7908333333333</v>
      </c>
      <c r="D11" s="30">
        <f t="shared" si="0"/>
        <v>178.07449999999997</v>
      </c>
    </row>
    <row r="12" spans="1:4" ht="25.15" customHeight="1" x14ac:dyDescent="0.25">
      <c r="A12" s="45" t="s">
        <v>1160</v>
      </c>
      <c r="B12" s="1">
        <v>1</v>
      </c>
      <c r="C12" s="30">
        <v>15043.35</v>
      </c>
      <c r="D12" s="30">
        <f t="shared" si="0"/>
        <v>9026.01</v>
      </c>
    </row>
    <row r="13" spans="1:4" x14ac:dyDescent="0.25">
      <c r="A13" s="45" t="s">
        <v>1161</v>
      </c>
      <c r="B13" s="1">
        <v>1</v>
      </c>
      <c r="C13" s="30">
        <v>27968.97</v>
      </c>
      <c r="D13" s="30">
        <f t="shared" si="0"/>
        <v>16781.382000000001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1" sqref="C1"/>
    </sheetView>
  </sheetViews>
  <sheetFormatPr defaultRowHeight="15" x14ac:dyDescent="0.25"/>
  <cols>
    <col min="1" max="1" width="41.7109375" customWidth="1"/>
    <col min="2" max="2" width="17.7109375" customWidth="1"/>
    <col min="3" max="3" width="10.7109375" bestFit="1" customWidth="1"/>
    <col min="4" max="4" width="12" customWidth="1"/>
  </cols>
  <sheetData>
    <row r="1" spans="1:4" ht="45" x14ac:dyDescent="0.25">
      <c r="A1" s="4" t="s">
        <v>0</v>
      </c>
      <c r="B1" s="14" t="s">
        <v>1</v>
      </c>
      <c r="C1" s="15" t="s">
        <v>647</v>
      </c>
      <c r="D1" s="15" t="s">
        <v>649</v>
      </c>
    </row>
    <row r="2" spans="1:4" x14ac:dyDescent="0.25">
      <c r="A2" s="5" t="s">
        <v>1162</v>
      </c>
      <c r="B2" s="6">
        <v>2</v>
      </c>
      <c r="C2" s="30">
        <v>27.135000000000002</v>
      </c>
      <c r="D2" s="30">
        <f>C2*0.6</f>
        <v>16.280999999999999</v>
      </c>
    </row>
    <row r="3" spans="1:4" x14ac:dyDescent="0.25">
      <c r="A3" s="5" t="s">
        <v>1163</v>
      </c>
      <c r="B3" s="6">
        <v>48</v>
      </c>
      <c r="C3" s="30">
        <v>150.15375</v>
      </c>
      <c r="D3" s="30">
        <f t="shared" ref="D3:D23" si="0">C3*0.6</f>
        <v>90.092249999999993</v>
      </c>
    </row>
    <row r="4" spans="1:4" ht="24" x14ac:dyDescent="0.25">
      <c r="A4" s="5" t="s">
        <v>1164</v>
      </c>
      <c r="B4" s="6">
        <v>320</v>
      </c>
      <c r="C4" s="30">
        <v>25.995843749999999</v>
      </c>
      <c r="D4" s="30">
        <f t="shared" si="0"/>
        <v>15.597506249999999</v>
      </c>
    </row>
    <row r="5" spans="1:4" ht="24" x14ac:dyDescent="0.25">
      <c r="A5" s="5" t="s">
        <v>1165</v>
      </c>
      <c r="B5" s="6">
        <v>2</v>
      </c>
      <c r="C5" s="30">
        <v>13.914999999999999</v>
      </c>
      <c r="D5" s="30">
        <f t="shared" si="0"/>
        <v>8.3489999999999984</v>
      </c>
    </row>
    <row r="6" spans="1:4" ht="24" x14ac:dyDescent="0.25">
      <c r="A6" s="5" t="s">
        <v>1166</v>
      </c>
      <c r="B6" s="6">
        <v>8</v>
      </c>
      <c r="C6" s="30">
        <v>18.916250000000002</v>
      </c>
      <c r="D6" s="30">
        <f t="shared" si="0"/>
        <v>11.34975</v>
      </c>
    </row>
    <row r="7" spans="1:4" ht="24" x14ac:dyDescent="0.25">
      <c r="A7" s="5" t="s">
        <v>1167</v>
      </c>
      <c r="B7" s="6">
        <v>8</v>
      </c>
      <c r="C7" s="30">
        <v>18.916250000000002</v>
      </c>
      <c r="D7" s="30">
        <f t="shared" si="0"/>
        <v>11.34975</v>
      </c>
    </row>
    <row r="8" spans="1:4" ht="24" x14ac:dyDescent="0.25">
      <c r="A8" s="5" t="s">
        <v>1168</v>
      </c>
      <c r="B8" s="6">
        <v>20</v>
      </c>
      <c r="C8" s="30">
        <v>1287.4055000000001</v>
      </c>
      <c r="D8" s="30">
        <f t="shared" si="0"/>
        <v>772.44330000000002</v>
      </c>
    </row>
    <row r="9" spans="1:4" x14ac:dyDescent="0.25">
      <c r="A9" s="5" t="s">
        <v>1169</v>
      </c>
      <c r="B9" s="6">
        <v>69</v>
      </c>
      <c r="C9" s="30">
        <v>192.4</v>
      </c>
      <c r="D9" s="30">
        <f t="shared" si="0"/>
        <v>115.44</v>
      </c>
    </row>
    <row r="10" spans="1:4" ht="24" x14ac:dyDescent="0.25">
      <c r="A10" s="5" t="s">
        <v>1170</v>
      </c>
      <c r="B10" s="6">
        <v>4</v>
      </c>
      <c r="C10" s="30">
        <v>192.405</v>
      </c>
      <c r="D10" s="30">
        <f t="shared" si="0"/>
        <v>115.443</v>
      </c>
    </row>
    <row r="11" spans="1:4" x14ac:dyDescent="0.25">
      <c r="A11" s="5" t="s">
        <v>1171</v>
      </c>
      <c r="B11" s="6">
        <v>3</v>
      </c>
      <c r="C11" s="30">
        <v>493.45</v>
      </c>
      <c r="D11" s="30">
        <f t="shared" si="0"/>
        <v>296.07</v>
      </c>
    </row>
    <row r="12" spans="1:4" ht="24" x14ac:dyDescent="0.25">
      <c r="A12" s="5" t="s">
        <v>1172</v>
      </c>
      <c r="B12" s="6">
        <v>36</v>
      </c>
      <c r="C12" s="30">
        <v>133.53611111111113</v>
      </c>
      <c r="D12" s="30">
        <f t="shared" si="0"/>
        <v>80.12166666666667</v>
      </c>
    </row>
    <row r="13" spans="1:4" x14ac:dyDescent="0.25">
      <c r="A13" s="5" t="s">
        <v>1173</v>
      </c>
      <c r="B13" s="6">
        <v>93</v>
      </c>
      <c r="C13" s="30">
        <v>112.11182795698925</v>
      </c>
      <c r="D13" s="30">
        <f t="shared" si="0"/>
        <v>67.267096774193547</v>
      </c>
    </row>
    <row r="14" spans="1:4" ht="24" x14ac:dyDescent="0.25">
      <c r="A14" s="5" t="s">
        <v>1174</v>
      </c>
      <c r="B14" s="6">
        <v>850</v>
      </c>
      <c r="C14" s="30">
        <v>169.50960000000001</v>
      </c>
      <c r="D14" s="30">
        <f t="shared" si="0"/>
        <v>101.70576</v>
      </c>
    </row>
    <row r="15" spans="1:4" ht="24" x14ac:dyDescent="0.25">
      <c r="A15" s="5" t="s">
        <v>1175</v>
      </c>
      <c r="B15" s="6">
        <v>98</v>
      </c>
      <c r="C15" s="30">
        <v>127.67061224489795</v>
      </c>
      <c r="D15" s="30">
        <f t="shared" si="0"/>
        <v>76.602367346938763</v>
      </c>
    </row>
    <row r="16" spans="1:4" x14ac:dyDescent="0.25">
      <c r="A16" s="5" t="s">
        <v>1176</v>
      </c>
      <c r="B16" s="6">
        <v>2</v>
      </c>
      <c r="C16" s="30">
        <v>2110.4699999999998</v>
      </c>
      <c r="D16" s="30">
        <f t="shared" si="0"/>
        <v>1266.2819999999999</v>
      </c>
    </row>
    <row r="17" spans="1:4" ht="24" x14ac:dyDescent="0.25">
      <c r="A17" s="5" t="s">
        <v>1177</v>
      </c>
      <c r="B17" s="6">
        <v>2</v>
      </c>
      <c r="C17" s="30">
        <v>3272.36</v>
      </c>
      <c r="D17" s="30">
        <f t="shared" si="0"/>
        <v>1963.4159999999999</v>
      </c>
    </row>
    <row r="18" spans="1:4" ht="24" x14ac:dyDescent="0.25">
      <c r="A18" s="5" t="s">
        <v>1178</v>
      </c>
      <c r="B18" s="6">
        <v>5</v>
      </c>
      <c r="C18" s="30">
        <v>119.91</v>
      </c>
      <c r="D18" s="30">
        <f t="shared" si="0"/>
        <v>71.945999999999998</v>
      </c>
    </row>
    <row r="19" spans="1:4" x14ac:dyDescent="0.25">
      <c r="A19" s="5" t="s">
        <v>1179</v>
      </c>
      <c r="B19" s="6">
        <v>105</v>
      </c>
      <c r="C19" s="30">
        <v>45.657047619047617</v>
      </c>
      <c r="D19" s="30">
        <f t="shared" si="0"/>
        <v>27.39422857142857</v>
      </c>
    </row>
    <row r="20" spans="1:4" ht="24" x14ac:dyDescent="0.25">
      <c r="A20" s="5" t="s">
        <v>1180</v>
      </c>
      <c r="B20" s="6">
        <v>100</v>
      </c>
      <c r="C20" s="30">
        <v>59.716800000000006</v>
      </c>
      <c r="D20" s="30">
        <f t="shared" si="0"/>
        <v>35.830080000000002</v>
      </c>
    </row>
    <row r="21" spans="1:4" ht="24" x14ac:dyDescent="0.25">
      <c r="A21" s="5" t="s">
        <v>1181</v>
      </c>
      <c r="B21" s="6">
        <v>32</v>
      </c>
      <c r="C21" s="30">
        <v>32.512500000000003</v>
      </c>
      <c r="D21" s="30">
        <f t="shared" si="0"/>
        <v>19.5075</v>
      </c>
    </row>
    <row r="22" spans="1:4" ht="24" x14ac:dyDescent="0.25">
      <c r="A22" s="5" t="s">
        <v>1182</v>
      </c>
      <c r="B22" s="6">
        <v>84</v>
      </c>
      <c r="C22" s="30">
        <v>228.71154761904762</v>
      </c>
      <c r="D22" s="30">
        <f t="shared" si="0"/>
        <v>137.22692857142857</v>
      </c>
    </row>
    <row r="23" spans="1:4" ht="24" x14ac:dyDescent="0.25">
      <c r="A23" s="5" t="s">
        <v>1183</v>
      </c>
      <c r="B23" s="6">
        <v>40</v>
      </c>
      <c r="C23" s="30">
        <v>295.26149999999996</v>
      </c>
      <c r="D23" s="30">
        <f t="shared" si="0"/>
        <v>177.15689999999998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E8" sqref="E8"/>
    </sheetView>
  </sheetViews>
  <sheetFormatPr defaultRowHeight="15" x14ac:dyDescent="0.25"/>
  <cols>
    <col min="1" max="1" width="37.7109375" customWidth="1"/>
    <col min="2" max="2" width="11.5703125" customWidth="1"/>
    <col min="3" max="3" width="14.42578125" customWidth="1"/>
    <col min="4" max="5" width="20.85546875" customWidth="1"/>
  </cols>
  <sheetData>
    <row r="1" spans="1:4" ht="30" x14ac:dyDescent="0.25">
      <c r="A1" s="4" t="s">
        <v>0</v>
      </c>
      <c r="B1" s="14" t="s">
        <v>1</v>
      </c>
      <c r="C1" s="15" t="s">
        <v>647</v>
      </c>
      <c r="D1" s="15" t="s">
        <v>646</v>
      </c>
    </row>
    <row r="2" spans="1:4" ht="24" x14ac:dyDescent="0.25">
      <c r="A2" s="5" t="s">
        <v>27</v>
      </c>
      <c r="B2" s="6">
        <v>2</v>
      </c>
      <c r="C2" s="30">
        <v>42969.04</v>
      </c>
      <c r="D2" s="30">
        <f>C2*0.6</f>
        <v>25781.423999999999</v>
      </c>
    </row>
    <row r="3" spans="1:4" ht="24" x14ac:dyDescent="0.25">
      <c r="A3" s="5" t="s">
        <v>28</v>
      </c>
      <c r="B3" s="6">
        <v>1</v>
      </c>
      <c r="C3" s="30">
        <v>33372.75</v>
      </c>
      <c r="D3" s="30">
        <f t="shared" ref="D3:D13" si="0">C3*0.6</f>
        <v>20023.649999999998</v>
      </c>
    </row>
    <row r="4" spans="1:4" ht="36" x14ac:dyDescent="0.25">
      <c r="A4" s="5" t="s">
        <v>29</v>
      </c>
      <c r="B4" s="6">
        <v>1</v>
      </c>
      <c r="C4" s="30">
        <v>90939.07</v>
      </c>
      <c r="D4" s="30">
        <f t="shared" si="0"/>
        <v>54563.442000000003</v>
      </c>
    </row>
    <row r="5" spans="1:4" ht="24" x14ac:dyDescent="0.25">
      <c r="A5" s="5" t="s">
        <v>30</v>
      </c>
      <c r="B5" s="6">
        <v>1</v>
      </c>
      <c r="C5" s="30">
        <v>2984.31</v>
      </c>
      <c r="D5" s="30">
        <f t="shared" si="0"/>
        <v>1790.586</v>
      </c>
    </row>
    <row r="6" spans="1:4" ht="24" x14ac:dyDescent="0.25">
      <c r="A6" s="5" t="s">
        <v>31</v>
      </c>
      <c r="B6" s="6">
        <v>1</v>
      </c>
      <c r="C6" s="30">
        <v>2418.5300000000002</v>
      </c>
      <c r="D6" s="30">
        <f t="shared" si="0"/>
        <v>1451.1180000000002</v>
      </c>
    </row>
    <row r="7" spans="1:4" ht="24" x14ac:dyDescent="0.25">
      <c r="A7" s="5" t="s">
        <v>32</v>
      </c>
      <c r="B7" s="6">
        <v>1</v>
      </c>
      <c r="C7" s="30">
        <v>1006.09</v>
      </c>
      <c r="D7" s="30">
        <f t="shared" si="0"/>
        <v>603.654</v>
      </c>
    </row>
    <row r="8" spans="1:4" ht="24" x14ac:dyDescent="0.25">
      <c r="A8" s="5" t="s">
        <v>33</v>
      </c>
      <c r="B8" s="6">
        <v>1</v>
      </c>
      <c r="C8" s="30">
        <v>860.92</v>
      </c>
      <c r="D8" s="30">
        <f t="shared" si="0"/>
        <v>516.55199999999991</v>
      </c>
    </row>
    <row r="9" spans="1:4" x14ac:dyDescent="0.25">
      <c r="A9" s="5" t="s">
        <v>34</v>
      </c>
      <c r="B9" s="6">
        <v>9</v>
      </c>
      <c r="C9" s="30">
        <v>234.51999999999998</v>
      </c>
      <c r="D9" s="30">
        <f t="shared" si="0"/>
        <v>140.71199999999999</v>
      </c>
    </row>
    <row r="10" spans="1:4" x14ac:dyDescent="0.25">
      <c r="A10" s="5" t="s">
        <v>35</v>
      </c>
      <c r="B10" s="6">
        <v>7</v>
      </c>
      <c r="C10" s="30">
        <v>241.48</v>
      </c>
      <c r="D10" s="30">
        <f t="shared" si="0"/>
        <v>144.88799999999998</v>
      </c>
    </row>
    <row r="11" spans="1:4" x14ac:dyDescent="0.25">
      <c r="A11" s="5" t="s">
        <v>36</v>
      </c>
      <c r="B11" s="6">
        <v>12</v>
      </c>
      <c r="C11" s="30">
        <v>199.67999999999998</v>
      </c>
      <c r="D11" s="30">
        <f t="shared" si="0"/>
        <v>119.80799999999998</v>
      </c>
    </row>
    <row r="12" spans="1:4" ht="24" x14ac:dyDescent="0.25">
      <c r="A12" s="5" t="s">
        <v>37</v>
      </c>
      <c r="B12" s="6">
        <v>1</v>
      </c>
      <c r="C12" s="30">
        <v>187.2</v>
      </c>
      <c r="D12" s="30">
        <f t="shared" si="0"/>
        <v>112.32</v>
      </c>
    </row>
    <row r="13" spans="1:4" ht="24" x14ac:dyDescent="0.25">
      <c r="A13" s="5" t="s">
        <v>38</v>
      </c>
      <c r="B13" s="6">
        <v>3</v>
      </c>
      <c r="C13" s="30">
        <v>184.31000000000003</v>
      </c>
      <c r="D13" s="30">
        <f t="shared" si="0"/>
        <v>110.58600000000001</v>
      </c>
    </row>
    <row r="14" spans="1:4" x14ac:dyDescent="0.25">
      <c r="B14" t="s">
        <v>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1" sqref="C1"/>
    </sheetView>
  </sheetViews>
  <sheetFormatPr defaultRowHeight="15" x14ac:dyDescent="0.25"/>
  <cols>
    <col min="1" max="1" width="42.140625" customWidth="1"/>
    <col min="2" max="2" width="11.5703125" customWidth="1"/>
    <col min="3" max="3" width="13.140625" customWidth="1"/>
    <col min="4" max="4" width="13.7109375" customWidth="1"/>
  </cols>
  <sheetData>
    <row r="1" spans="1:4" ht="45" x14ac:dyDescent="0.25">
      <c r="A1" s="4" t="s">
        <v>0</v>
      </c>
      <c r="B1" s="14" t="s">
        <v>1</v>
      </c>
      <c r="C1" s="15" t="s">
        <v>647</v>
      </c>
      <c r="D1" s="15" t="s">
        <v>649</v>
      </c>
    </row>
    <row r="2" spans="1:4" ht="19.899999999999999" customHeight="1" x14ac:dyDescent="0.25">
      <c r="A2" s="5" t="s">
        <v>1184</v>
      </c>
      <c r="B2" s="6">
        <v>6</v>
      </c>
      <c r="C2" s="30">
        <v>234.67</v>
      </c>
      <c r="D2" s="30">
        <f>C2*0.6</f>
        <v>140.80199999999999</v>
      </c>
    </row>
    <row r="3" spans="1:4" ht="19.899999999999999" customHeight="1" x14ac:dyDescent="0.25">
      <c r="A3" s="5" t="s">
        <v>1185</v>
      </c>
      <c r="B3" s="6">
        <v>1</v>
      </c>
      <c r="C3" s="30">
        <v>6122.28</v>
      </c>
      <c r="D3" s="30">
        <f t="shared" ref="D3:D23" si="0">C3*0.6</f>
        <v>3673.3679999999999</v>
      </c>
    </row>
    <row r="4" spans="1:4" ht="19.899999999999999" customHeight="1" x14ac:dyDescent="0.25">
      <c r="A4" s="5" t="s">
        <v>1186</v>
      </c>
      <c r="B4" s="6">
        <v>1</v>
      </c>
      <c r="C4" s="30">
        <v>487.77</v>
      </c>
      <c r="D4" s="30">
        <f t="shared" si="0"/>
        <v>292.66199999999998</v>
      </c>
    </row>
    <row r="5" spans="1:4" ht="19.899999999999999" customHeight="1" x14ac:dyDescent="0.25">
      <c r="A5" s="5" t="s">
        <v>1187</v>
      </c>
      <c r="B5" s="6">
        <v>1</v>
      </c>
      <c r="C5" s="30">
        <v>9566.27</v>
      </c>
      <c r="D5" s="30">
        <f t="shared" si="0"/>
        <v>5739.7619999999997</v>
      </c>
    </row>
    <row r="6" spans="1:4" ht="19.899999999999999" customHeight="1" x14ac:dyDescent="0.25">
      <c r="A6" s="5" t="s">
        <v>1188</v>
      </c>
      <c r="B6" s="6">
        <v>1</v>
      </c>
      <c r="C6" s="30">
        <v>14633.84</v>
      </c>
      <c r="D6" s="30">
        <f t="shared" si="0"/>
        <v>8780.3040000000001</v>
      </c>
    </row>
    <row r="7" spans="1:4" ht="19.899999999999999" customHeight="1" x14ac:dyDescent="0.25">
      <c r="A7" s="5" t="s">
        <v>1189</v>
      </c>
      <c r="B7" s="6">
        <v>4</v>
      </c>
      <c r="C7" s="30">
        <v>105.60000000000001</v>
      </c>
      <c r="D7" s="30">
        <f t="shared" si="0"/>
        <v>63.36</v>
      </c>
    </row>
    <row r="8" spans="1:4" ht="24" x14ac:dyDescent="0.25">
      <c r="A8" s="5" t="s">
        <v>1190</v>
      </c>
      <c r="B8" s="6">
        <v>3</v>
      </c>
      <c r="C8" s="30">
        <v>1008.6133333333333</v>
      </c>
      <c r="D8" s="30">
        <f t="shared" si="0"/>
        <v>605.16800000000001</v>
      </c>
    </row>
    <row r="9" spans="1:4" ht="19.899999999999999" customHeight="1" x14ac:dyDescent="0.25">
      <c r="A9" s="5" t="s">
        <v>1191</v>
      </c>
      <c r="B9" s="6">
        <v>1</v>
      </c>
      <c r="C9" s="30">
        <v>1106.99</v>
      </c>
      <c r="D9" s="30">
        <f t="shared" si="0"/>
        <v>664.19399999999996</v>
      </c>
    </row>
    <row r="10" spans="1:4" ht="19.899999999999999" customHeight="1" x14ac:dyDescent="0.25">
      <c r="A10" s="5" t="s">
        <v>1192</v>
      </c>
      <c r="B10" s="6">
        <v>2</v>
      </c>
      <c r="C10" s="30">
        <v>5979.54</v>
      </c>
      <c r="D10" s="30">
        <f t="shared" si="0"/>
        <v>3587.7239999999997</v>
      </c>
    </row>
    <row r="11" spans="1:4" ht="19.899999999999999" customHeight="1" x14ac:dyDescent="0.25">
      <c r="A11" s="5" t="s">
        <v>1193</v>
      </c>
      <c r="B11" s="6">
        <v>1</v>
      </c>
      <c r="C11" s="30">
        <v>6488.13</v>
      </c>
      <c r="D11" s="30">
        <f t="shared" si="0"/>
        <v>3892.8779999999997</v>
      </c>
    </row>
    <row r="12" spans="1:4" ht="30.6" customHeight="1" x14ac:dyDescent="0.25">
      <c r="A12" s="5" t="s">
        <v>1194</v>
      </c>
      <c r="B12" s="6">
        <v>15</v>
      </c>
      <c r="C12" s="30">
        <v>304.62333333333333</v>
      </c>
      <c r="D12" s="30">
        <f t="shared" si="0"/>
        <v>182.774</v>
      </c>
    </row>
    <row r="13" spans="1:4" ht="19.899999999999999" customHeight="1" x14ac:dyDescent="0.25">
      <c r="A13" s="5" t="s">
        <v>1195</v>
      </c>
      <c r="B13" s="6">
        <v>2</v>
      </c>
      <c r="C13" s="30">
        <v>1494.78</v>
      </c>
      <c r="D13" s="30">
        <f t="shared" si="0"/>
        <v>896.86799999999994</v>
      </c>
    </row>
    <row r="14" spans="1:4" ht="23.45" customHeight="1" x14ac:dyDescent="0.25">
      <c r="A14" s="5" t="s">
        <v>1196</v>
      </c>
      <c r="B14" s="6">
        <v>5</v>
      </c>
      <c r="C14" s="30">
        <v>112.41</v>
      </c>
      <c r="D14" s="30">
        <f t="shared" si="0"/>
        <v>67.445999999999998</v>
      </c>
    </row>
    <row r="15" spans="1:4" ht="27.6" customHeight="1" x14ac:dyDescent="0.25">
      <c r="A15" s="5" t="s">
        <v>1197</v>
      </c>
      <c r="B15" s="6">
        <v>14</v>
      </c>
      <c r="C15" s="30">
        <v>107.75571428571428</v>
      </c>
      <c r="D15" s="30">
        <f t="shared" si="0"/>
        <v>64.653428571428563</v>
      </c>
    </row>
    <row r="16" spans="1:4" ht="19.899999999999999" customHeight="1" x14ac:dyDescent="0.25">
      <c r="A16" s="5" t="s">
        <v>1198</v>
      </c>
      <c r="B16" s="6">
        <v>1</v>
      </c>
      <c r="C16" s="30">
        <v>12718.79</v>
      </c>
      <c r="D16" s="30">
        <f t="shared" si="0"/>
        <v>7631.2740000000003</v>
      </c>
    </row>
    <row r="17" spans="1:4" ht="25.15" customHeight="1" x14ac:dyDescent="0.25">
      <c r="A17" s="5" t="s">
        <v>1199</v>
      </c>
      <c r="B17" s="6">
        <v>1</v>
      </c>
      <c r="C17" s="30">
        <v>156289.18</v>
      </c>
      <c r="D17" s="30">
        <f t="shared" si="0"/>
        <v>93773.507999999987</v>
      </c>
    </row>
    <row r="18" spans="1:4" ht="19.899999999999999" customHeight="1" x14ac:dyDescent="0.25">
      <c r="A18" s="5" t="s">
        <v>1200</v>
      </c>
      <c r="B18" s="6">
        <v>1</v>
      </c>
      <c r="C18" s="30">
        <v>5533.87</v>
      </c>
      <c r="D18" s="30">
        <f t="shared" si="0"/>
        <v>3320.3219999999997</v>
      </c>
    </row>
    <row r="19" spans="1:4" ht="19.899999999999999" customHeight="1" x14ac:dyDescent="0.25">
      <c r="A19" s="5" t="s">
        <v>1201</v>
      </c>
      <c r="B19" s="6">
        <v>1</v>
      </c>
      <c r="C19" s="30">
        <v>8921</v>
      </c>
      <c r="D19" s="30">
        <f t="shared" si="0"/>
        <v>5352.5999999999995</v>
      </c>
    </row>
    <row r="20" spans="1:4" ht="19.899999999999999" customHeight="1" x14ac:dyDescent="0.25">
      <c r="A20" s="5" t="s">
        <v>1202</v>
      </c>
      <c r="B20" s="6">
        <v>1</v>
      </c>
      <c r="C20" s="30">
        <v>573.98</v>
      </c>
      <c r="D20" s="30">
        <f t="shared" si="0"/>
        <v>344.38799999999998</v>
      </c>
    </row>
    <row r="21" spans="1:4" ht="19.899999999999999" customHeight="1" x14ac:dyDescent="0.25">
      <c r="A21" s="5" t="s">
        <v>1203</v>
      </c>
      <c r="B21" s="6">
        <v>1</v>
      </c>
      <c r="C21" s="30">
        <v>2359.42</v>
      </c>
      <c r="D21" s="30">
        <f t="shared" si="0"/>
        <v>1415.652</v>
      </c>
    </row>
    <row r="22" spans="1:4" ht="24" x14ac:dyDescent="0.25">
      <c r="A22" s="5" t="s">
        <v>1204</v>
      </c>
      <c r="B22" s="6">
        <v>13</v>
      </c>
      <c r="C22" s="30">
        <v>336.58307692307693</v>
      </c>
      <c r="D22" s="30">
        <f t="shared" si="0"/>
        <v>201.94984615384615</v>
      </c>
    </row>
    <row r="23" spans="1:4" x14ac:dyDescent="0.25">
      <c r="A23" s="5" t="s">
        <v>1205</v>
      </c>
      <c r="B23" s="6">
        <v>13</v>
      </c>
      <c r="C23" s="30">
        <v>123.66</v>
      </c>
      <c r="D23" s="30">
        <f t="shared" si="0"/>
        <v>74.195999999999998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C1" sqref="C1"/>
    </sheetView>
  </sheetViews>
  <sheetFormatPr defaultRowHeight="15" x14ac:dyDescent="0.25"/>
  <cols>
    <col min="1" max="1" width="24.28515625" customWidth="1"/>
    <col min="2" max="2" width="12.42578125" customWidth="1"/>
    <col min="3" max="3" width="10.7109375" bestFit="1" customWidth="1"/>
    <col min="4" max="4" width="13.7109375" customWidth="1"/>
  </cols>
  <sheetData>
    <row r="1" spans="1:4" ht="45" x14ac:dyDescent="0.25">
      <c r="A1" s="4" t="s">
        <v>0</v>
      </c>
      <c r="B1" s="14" t="s">
        <v>1</v>
      </c>
      <c r="C1" s="15" t="s">
        <v>647</v>
      </c>
      <c r="D1" s="15" t="s">
        <v>649</v>
      </c>
    </row>
    <row r="2" spans="1:4" x14ac:dyDescent="0.25">
      <c r="A2" s="5" t="s">
        <v>1206</v>
      </c>
      <c r="B2" s="6">
        <v>22</v>
      </c>
      <c r="C2" s="30">
        <v>20.224090909090908</v>
      </c>
      <c r="D2" s="30">
        <f>C2*0.6</f>
        <v>12.134454545454544</v>
      </c>
    </row>
    <row r="3" spans="1:4" ht="25.15" customHeight="1" x14ac:dyDescent="0.25">
      <c r="A3" s="5" t="s">
        <v>1207</v>
      </c>
      <c r="B3" s="6">
        <v>2</v>
      </c>
      <c r="C3" s="30">
        <v>2669.47</v>
      </c>
      <c r="D3" s="30">
        <f t="shared" ref="D3:D53" si="0">C3*0.6</f>
        <v>1601.6819999999998</v>
      </c>
    </row>
    <row r="4" spans="1:4" ht="25.15" customHeight="1" x14ac:dyDescent="0.25">
      <c r="A4" s="5" t="s">
        <v>1208</v>
      </c>
      <c r="B4" s="6">
        <v>12</v>
      </c>
      <c r="C4" s="30">
        <v>1092.5</v>
      </c>
      <c r="D4" s="30">
        <f t="shared" si="0"/>
        <v>655.5</v>
      </c>
    </row>
    <row r="5" spans="1:4" ht="25.15" customHeight="1" x14ac:dyDescent="0.25">
      <c r="A5" s="5" t="s">
        <v>1209</v>
      </c>
      <c r="B5" s="6">
        <v>2</v>
      </c>
      <c r="C5" s="30">
        <v>1036.1500000000001</v>
      </c>
      <c r="D5" s="30">
        <f t="shared" si="0"/>
        <v>621.69000000000005</v>
      </c>
    </row>
    <row r="6" spans="1:4" ht="25.15" customHeight="1" x14ac:dyDescent="0.25">
      <c r="A6" s="5" t="s">
        <v>1210</v>
      </c>
      <c r="B6" s="6">
        <v>10</v>
      </c>
      <c r="C6" s="30">
        <v>1161.5</v>
      </c>
      <c r="D6" s="30">
        <f t="shared" si="0"/>
        <v>696.9</v>
      </c>
    </row>
    <row r="7" spans="1:4" ht="25.15" customHeight="1" x14ac:dyDescent="0.25">
      <c r="A7" s="5" t="s">
        <v>1211</v>
      </c>
      <c r="B7" s="6">
        <v>14</v>
      </c>
      <c r="C7" s="30">
        <v>1132.75</v>
      </c>
      <c r="D7" s="30">
        <f t="shared" si="0"/>
        <v>679.65</v>
      </c>
    </row>
    <row r="8" spans="1:4" ht="25.15" customHeight="1" x14ac:dyDescent="0.25">
      <c r="A8" s="5" t="s">
        <v>1212</v>
      </c>
      <c r="B8" s="6">
        <v>18</v>
      </c>
      <c r="C8" s="30">
        <v>1265</v>
      </c>
      <c r="D8" s="30">
        <f t="shared" si="0"/>
        <v>759</v>
      </c>
    </row>
    <row r="9" spans="1:4" ht="25.15" customHeight="1" x14ac:dyDescent="0.25">
      <c r="A9" s="5" t="s">
        <v>1213</v>
      </c>
      <c r="B9" s="6">
        <v>166</v>
      </c>
      <c r="C9" s="30">
        <v>21.513855421686749</v>
      </c>
      <c r="D9" s="30">
        <f t="shared" si="0"/>
        <v>12.908313253012048</v>
      </c>
    </row>
    <row r="10" spans="1:4" ht="25.15" customHeight="1" x14ac:dyDescent="0.25">
      <c r="A10" s="5" t="s">
        <v>1214</v>
      </c>
      <c r="B10" s="6">
        <v>46</v>
      </c>
      <c r="C10" s="30">
        <v>29.500652173913043</v>
      </c>
      <c r="D10" s="30">
        <f t="shared" si="0"/>
        <v>17.700391304347825</v>
      </c>
    </row>
    <row r="11" spans="1:4" ht="25.15" customHeight="1" x14ac:dyDescent="0.25">
      <c r="A11" s="5" t="s">
        <v>1215</v>
      </c>
      <c r="B11" s="6">
        <v>4</v>
      </c>
      <c r="C11" s="30">
        <v>18.36</v>
      </c>
      <c r="D11" s="30">
        <f t="shared" si="0"/>
        <v>11.016</v>
      </c>
    </row>
    <row r="12" spans="1:4" ht="25.15" customHeight="1" x14ac:dyDescent="0.25">
      <c r="A12" s="5" t="s">
        <v>1216</v>
      </c>
      <c r="B12" s="6">
        <v>38</v>
      </c>
      <c r="C12" s="30">
        <v>26.936842105263157</v>
      </c>
      <c r="D12" s="30">
        <f t="shared" si="0"/>
        <v>16.162105263157894</v>
      </c>
    </row>
    <row r="13" spans="1:4" ht="25.15" customHeight="1" x14ac:dyDescent="0.25">
      <c r="A13" s="5" t="s">
        <v>1217</v>
      </c>
      <c r="B13" s="6">
        <v>32</v>
      </c>
      <c r="C13" s="30">
        <v>50.133125</v>
      </c>
      <c r="D13" s="30">
        <f t="shared" si="0"/>
        <v>30.079874999999998</v>
      </c>
    </row>
    <row r="14" spans="1:4" ht="25.15" customHeight="1" x14ac:dyDescent="0.25">
      <c r="A14" s="5" t="s">
        <v>1218</v>
      </c>
      <c r="B14" s="6">
        <v>22</v>
      </c>
      <c r="C14" s="30">
        <v>55.469090909090909</v>
      </c>
      <c r="D14" s="30">
        <f t="shared" si="0"/>
        <v>33.281454545454544</v>
      </c>
    </row>
    <row r="15" spans="1:4" ht="25.15" customHeight="1" x14ac:dyDescent="0.25">
      <c r="A15" s="5" t="s">
        <v>1219</v>
      </c>
      <c r="B15" s="6">
        <v>20</v>
      </c>
      <c r="C15" s="30">
        <v>86.376999999999995</v>
      </c>
      <c r="D15" s="30">
        <f t="shared" si="0"/>
        <v>51.826199999999993</v>
      </c>
    </row>
    <row r="16" spans="1:4" ht="25.15" customHeight="1" x14ac:dyDescent="0.25">
      <c r="A16" s="5" t="s">
        <v>1220</v>
      </c>
      <c r="B16" s="6">
        <v>4</v>
      </c>
      <c r="C16" s="30">
        <v>1092.5</v>
      </c>
      <c r="D16" s="30">
        <f t="shared" si="0"/>
        <v>655.5</v>
      </c>
    </row>
    <row r="17" spans="1:4" ht="25.15" customHeight="1" x14ac:dyDescent="0.25">
      <c r="A17" s="5" t="s">
        <v>1221</v>
      </c>
      <c r="B17" s="6">
        <v>2</v>
      </c>
      <c r="C17" s="30">
        <v>7.3250000000000002</v>
      </c>
      <c r="D17" s="30">
        <f t="shared" si="0"/>
        <v>4.3949999999999996</v>
      </c>
    </row>
    <row r="18" spans="1:4" ht="25.15" customHeight="1" x14ac:dyDescent="0.25">
      <c r="A18" s="5" t="s">
        <v>1222</v>
      </c>
      <c r="B18" s="6">
        <v>51</v>
      </c>
      <c r="C18" s="30">
        <v>41.24235294117647</v>
      </c>
      <c r="D18" s="30">
        <f t="shared" si="0"/>
        <v>24.745411764705882</v>
      </c>
    </row>
    <row r="19" spans="1:4" ht="25.15" customHeight="1" x14ac:dyDescent="0.25">
      <c r="A19" s="5" t="s">
        <v>1223</v>
      </c>
      <c r="B19" s="6">
        <v>4</v>
      </c>
      <c r="C19" s="30">
        <v>3864</v>
      </c>
      <c r="D19" s="30">
        <f t="shared" si="0"/>
        <v>2318.4</v>
      </c>
    </row>
    <row r="20" spans="1:4" ht="25.15" customHeight="1" x14ac:dyDescent="0.25">
      <c r="A20" s="5" t="s">
        <v>1224</v>
      </c>
      <c r="B20" s="6">
        <v>117</v>
      </c>
      <c r="C20" s="30">
        <v>47.357008547008547</v>
      </c>
      <c r="D20" s="30">
        <f t="shared" si="0"/>
        <v>28.414205128205129</v>
      </c>
    </row>
    <row r="21" spans="1:4" ht="25.15" customHeight="1" x14ac:dyDescent="0.25">
      <c r="A21" s="5" t="s">
        <v>1225</v>
      </c>
      <c r="B21" s="6">
        <v>16</v>
      </c>
      <c r="C21" s="30">
        <v>119.24</v>
      </c>
      <c r="D21" s="30">
        <f t="shared" si="0"/>
        <v>71.543999999999997</v>
      </c>
    </row>
    <row r="22" spans="1:4" ht="25.15" customHeight="1" x14ac:dyDescent="0.25">
      <c r="A22" s="5" t="s">
        <v>1226</v>
      </c>
      <c r="B22" s="6">
        <v>32</v>
      </c>
      <c r="C22" s="30">
        <v>400.84125</v>
      </c>
      <c r="D22" s="30">
        <f t="shared" si="0"/>
        <v>240.50475</v>
      </c>
    </row>
    <row r="23" spans="1:4" ht="25.15" customHeight="1" x14ac:dyDescent="0.25">
      <c r="A23" s="5" t="s">
        <v>1227</v>
      </c>
      <c r="B23" s="6">
        <v>27</v>
      </c>
      <c r="C23" s="30">
        <v>416.34259259259261</v>
      </c>
      <c r="D23" s="30">
        <f t="shared" si="0"/>
        <v>249.80555555555554</v>
      </c>
    </row>
    <row r="24" spans="1:4" ht="25.15" customHeight="1" x14ac:dyDescent="0.25">
      <c r="A24" s="5" t="s">
        <v>1228</v>
      </c>
      <c r="B24" s="6">
        <v>20</v>
      </c>
      <c r="C24" s="30">
        <v>409.37849999999997</v>
      </c>
      <c r="D24" s="30">
        <f t="shared" si="0"/>
        <v>245.62709999999998</v>
      </c>
    </row>
    <row r="25" spans="1:4" ht="25.15" customHeight="1" x14ac:dyDescent="0.25">
      <c r="A25" s="5" t="s">
        <v>1229</v>
      </c>
      <c r="B25" s="6">
        <v>3</v>
      </c>
      <c r="C25" s="30">
        <v>402.5</v>
      </c>
      <c r="D25" s="30">
        <f t="shared" si="0"/>
        <v>241.5</v>
      </c>
    </row>
    <row r="26" spans="1:4" ht="25.15" customHeight="1" x14ac:dyDescent="0.25">
      <c r="A26" s="5" t="s">
        <v>1230</v>
      </c>
      <c r="B26" s="6">
        <v>10</v>
      </c>
      <c r="C26" s="30">
        <v>157.72800000000001</v>
      </c>
      <c r="D26" s="30">
        <f t="shared" si="0"/>
        <v>94.636800000000008</v>
      </c>
    </row>
    <row r="27" spans="1:4" ht="25.15" customHeight="1" x14ac:dyDescent="0.25">
      <c r="A27" s="5" t="s">
        <v>1231</v>
      </c>
      <c r="B27" s="6">
        <v>33</v>
      </c>
      <c r="C27" s="30">
        <v>137.22545454545454</v>
      </c>
      <c r="D27" s="30">
        <f t="shared" si="0"/>
        <v>82.335272727272724</v>
      </c>
    </row>
    <row r="28" spans="1:4" ht="25.15" customHeight="1" x14ac:dyDescent="0.25">
      <c r="A28" s="5" t="s">
        <v>1232</v>
      </c>
      <c r="B28" s="6">
        <v>9</v>
      </c>
      <c r="C28" s="30">
        <v>288.76333333333332</v>
      </c>
      <c r="D28" s="30">
        <f t="shared" si="0"/>
        <v>173.25799999999998</v>
      </c>
    </row>
    <row r="29" spans="1:4" ht="25.15" customHeight="1" x14ac:dyDescent="0.25">
      <c r="A29" s="5" t="s">
        <v>1233</v>
      </c>
      <c r="B29" s="6">
        <v>5</v>
      </c>
      <c r="C29" s="30">
        <v>399.51400000000001</v>
      </c>
      <c r="D29" s="30">
        <f t="shared" si="0"/>
        <v>239.70839999999998</v>
      </c>
    </row>
    <row r="30" spans="1:4" ht="25.15" customHeight="1" x14ac:dyDescent="0.25">
      <c r="A30" s="5" t="s">
        <v>1234</v>
      </c>
      <c r="B30" s="6">
        <v>3</v>
      </c>
      <c r="C30" s="30">
        <v>1231.8799999999999</v>
      </c>
      <c r="D30" s="30">
        <f t="shared" si="0"/>
        <v>739.12799999999993</v>
      </c>
    </row>
    <row r="31" spans="1:4" ht="25.15" customHeight="1" x14ac:dyDescent="0.25">
      <c r="A31" s="5" t="s">
        <v>1235</v>
      </c>
      <c r="B31" s="6">
        <v>5</v>
      </c>
      <c r="C31" s="30">
        <v>371.572</v>
      </c>
      <c r="D31" s="30">
        <f t="shared" si="0"/>
        <v>222.94319999999999</v>
      </c>
    </row>
    <row r="32" spans="1:4" ht="25.15" customHeight="1" x14ac:dyDescent="0.25">
      <c r="A32" s="5" t="s">
        <v>1236</v>
      </c>
      <c r="B32" s="6">
        <v>11</v>
      </c>
      <c r="C32" s="30">
        <v>247.88363636363636</v>
      </c>
      <c r="D32" s="30">
        <f t="shared" si="0"/>
        <v>148.73018181818182</v>
      </c>
    </row>
    <row r="33" spans="1:4" ht="25.15" customHeight="1" x14ac:dyDescent="0.25">
      <c r="A33" s="5" t="s">
        <v>1237</v>
      </c>
      <c r="B33" s="6">
        <v>7</v>
      </c>
      <c r="C33" s="30">
        <v>5321.3714285714286</v>
      </c>
      <c r="D33" s="30">
        <f t="shared" si="0"/>
        <v>3192.8228571428572</v>
      </c>
    </row>
    <row r="34" spans="1:4" ht="25.15" customHeight="1" x14ac:dyDescent="0.25">
      <c r="A34" s="5" t="s">
        <v>1238</v>
      </c>
      <c r="B34" s="6">
        <v>2</v>
      </c>
      <c r="C34" s="30">
        <v>28.56</v>
      </c>
      <c r="D34" s="30">
        <f t="shared" si="0"/>
        <v>17.135999999999999</v>
      </c>
    </row>
    <row r="35" spans="1:4" ht="25.15" customHeight="1" x14ac:dyDescent="0.25">
      <c r="A35" s="5" t="s">
        <v>1239</v>
      </c>
      <c r="B35" s="6">
        <v>10</v>
      </c>
      <c r="C35" s="30">
        <v>41.332999999999998</v>
      </c>
      <c r="D35" s="30">
        <f t="shared" si="0"/>
        <v>24.799799999999998</v>
      </c>
    </row>
    <row r="36" spans="1:4" ht="25.15" customHeight="1" x14ac:dyDescent="0.25">
      <c r="A36" s="5" t="s">
        <v>1240</v>
      </c>
      <c r="B36" s="6">
        <v>24</v>
      </c>
      <c r="C36" s="30">
        <v>45.873333333333335</v>
      </c>
      <c r="D36" s="30">
        <f t="shared" si="0"/>
        <v>27.524000000000001</v>
      </c>
    </row>
    <row r="37" spans="1:4" ht="25.15" customHeight="1" x14ac:dyDescent="0.25">
      <c r="A37" s="5" t="s">
        <v>1241</v>
      </c>
      <c r="B37" s="6">
        <v>73</v>
      </c>
      <c r="C37" s="30">
        <v>68.507260273972605</v>
      </c>
      <c r="D37" s="30">
        <f t="shared" si="0"/>
        <v>41.10435616438356</v>
      </c>
    </row>
    <row r="38" spans="1:4" ht="25.15" customHeight="1" x14ac:dyDescent="0.25">
      <c r="A38" s="5" t="s">
        <v>1242</v>
      </c>
      <c r="B38" s="6">
        <v>13</v>
      </c>
      <c r="C38" s="30">
        <v>111.22769230769231</v>
      </c>
      <c r="D38" s="30">
        <f t="shared" si="0"/>
        <v>66.736615384615376</v>
      </c>
    </row>
    <row r="39" spans="1:4" ht="25.15" customHeight="1" x14ac:dyDescent="0.25">
      <c r="A39" s="5" t="s">
        <v>1243</v>
      </c>
      <c r="B39" s="6">
        <v>140</v>
      </c>
      <c r="C39" s="30">
        <v>71.482285714285723</v>
      </c>
      <c r="D39" s="30">
        <f t="shared" si="0"/>
        <v>42.88937142857143</v>
      </c>
    </row>
    <row r="40" spans="1:4" ht="25.15" customHeight="1" x14ac:dyDescent="0.25">
      <c r="A40" s="5" t="s">
        <v>1244</v>
      </c>
      <c r="B40" s="6">
        <v>31</v>
      </c>
      <c r="C40" s="30">
        <v>73.999032258064503</v>
      </c>
      <c r="D40" s="30">
        <f t="shared" si="0"/>
        <v>44.399419354838699</v>
      </c>
    </row>
    <row r="41" spans="1:4" ht="25.15" customHeight="1" x14ac:dyDescent="0.25">
      <c r="A41" s="5" t="s">
        <v>1245</v>
      </c>
      <c r="B41" s="6">
        <v>7</v>
      </c>
      <c r="C41" s="30">
        <v>53.675714285714285</v>
      </c>
      <c r="D41" s="30">
        <f t="shared" si="0"/>
        <v>32.20542857142857</v>
      </c>
    </row>
    <row r="42" spans="1:4" ht="25.15" customHeight="1" x14ac:dyDescent="0.25">
      <c r="A42" s="5" t="s">
        <v>1246</v>
      </c>
      <c r="B42" s="6">
        <v>18</v>
      </c>
      <c r="C42" s="30">
        <v>40.825000000000003</v>
      </c>
      <c r="D42" s="30">
        <f t="shared" si="0"/>
        <v>24.495000000000001</v>
      </c>
    </row>
    <row r="43" spans="1:4" ht="25.15" customHeight="1" x14ac:dyDescent="0.25">
      <c r="A43" s="5" t="s">
        <v>1247</v>
      </c>
      <c r="B43" s="6">
        <v>3</v>
      </c>
      <c r="C43" s="30">
        <v>8752.65</v>
      </c>
      <c r="D43" s="30">
        <f t="shared" si="0"/>
        <v>5251.5899999999992</v>
      </c>
    </row>
    <row r="44" spans="1:4" ht="25.15" customHeight="1" x14ac:dyDescent="0.25">
      <c r="A44" s="5" t="s">
        <v>1248</v>
      </c>
      <c r="B44" s="6">
        <v>2</v>
      </c>
      <c r="C44" s="30">
        <v>9257.0400000000009</v>
      </c>
      <c r="D44" s="30">
        <f t="shared" si="0"/>
        <v>5554.2240000000002</v>
      </c>
    </row>
    <row r="45" spans="1:4" ht="25.15" customHeight="1" x14ac:dyDescent="0.25">
      <c r="A45" s="5" t="s">
        <v>1249</v>
      </c>
      <c r="B45" s="6">
        <v>70</v>
      </c>
      <c r="C45" s="30">
        <v>90.848142857142861</v>
      </c>
      <c r="D45" s="30">
        <f t="shared" si="0"/>
        <v>54.508885714285718</v>
      </c>
    </row>
    <row r="46" spans="1:4" ht="25.15" customHeight="1" x14ac:dyDescent="0.25">
      <c r="A46" s="5" t="s">
        <v>1250</v>
      </c>
      <c r="B46" s="6">
        <v>25</v>
      </c>
      <c r="C46" s="30">
        <v>109.1908</v>
      </c>
      <c r="D46" s="30">
        <f t="shared" si="0"/>
        <v>65.514479999999992</v>
      </c>
    </row>
    <row r="47" spans="1:4" ht="25.15" customHeight="1" x14ac:dyDescent="0.25">
      <c r="A47" s="5" t="s">
        <v>1251</v>
      </c>
      <c r="B47" s="6">
        <v>4</v>
      </c>
      <c r="C47" s="30">
        <v>1334</v>
      </c>
      <c r="D47" s="30">
        <f t="shared" si="0"/>
        <v>800.4</v>
      </c>
    </row>
    <row r="48" spans="1:4" ht="25.15" customHeight="1" x14ac:dyDescent="0.25">
      <c r="A48" s="5" t="s">
        <v>1252</v>
      </c>
      <c r="B48" s="6">
        <v>5</v>
      </c>
      <c r="C48" s="30">
        <v>14.680000000000001</v>
      </c>
      <c r="D48" s="30">
        <f t="shared" si="0"/>
        <v>8.8079999999999998</v>
      </c>
    </row>
    <row r="49" spans="1:4" ht="25.15" customHeight="1" x14ac:dyDescent="0.25">
      <c r="A49" s="5" t="s">
        <v>1253</v>
      </c>
      <c r="B49" s="6">
        <v>10</v>
      </c>
      <c r="C49" s="30">
        <v>45.323999999999998</v>
      </c>
      <c r="D49" s="30">
        <f t="shared" si="0"/>
        <v>27.194399999999998</v>
      </c>
    </row>
    <row r="50" spans="1:4" ht="25.15" customHeight="1" x14ac:dyDescent="0.25">
      <c r="A50" s="5" t="s">
        <v>1254</v>
      </c>
      <c r="B50" s="6">
        <v>17</v>
      </c>
      <c r="C50" s="30">
        <v>176.14647058823527</v>
      </c>
      <c r="D50" s="30">
        <f t="shared" si="0"/>
        <v>105.68788235294116</v>
      </c>
    </row>
    <row r="51" spans="1:4" ht="25.15" customHeight="1" x14ac:dyDescent="0.25">
      <c r="A51" s="5" t="s">
        <v>1255</v>
      </c>
      <c r="B51" s="6">
        <v>20</v>
      </c>
      <c r="C51" s="30">
        <v>48.265499999999996</v>
      </c>
      <c r="D51" s="30">
        <f t="shared" si="0"/>
        <v>28.959299999999995</v>
      </c>
    </row>
    <row r="52" spans="1:4" ht="25.15" customHeight="1" x14ac:dyDescent="0.25">
      <c r="A52" s="5" t="s">
        <v>1256</v>
      </c>
      <c r="B52" s="6">
        <v>12</v>
      </c>
      <c r="C52" s="30">
        <v>1566.3</v>
      </c>
      <c r="D52" s="30">
        <f t="shared" si="0"/>
        <v>939.78</v>
      </c>
    </row>
    <row r="53" spans="1:4" ht="25.15" customHeight="1" x14ac:dyDescent="0.25">
      <c r="A53" s="5" t="s">
        <v>1257</v>
      </c>
      <c r="B53" s="6">
        <v>22</v>
      </c>
      <c r="C53" s="30">
        <v>1880.9977272727272</v>
      </c>
      <c r="D53" s="30">
        <f t="shared" si="0"/>
        <v>1128.5986363636362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opLeftCell="A76" workbookViewId="0">
      <selection activeCell="H8" sqref="H8"/>
    </sheetView>
  </sheetViews>
  <sheetFormatPr defaultRowHeight="15" x14ac:dyDescent="0.25"/>
  <cols>
    <col min="1" max="1" width="31.42578125" customWidth="1"/>
    <col min="2" max="2" width="10.7109375" customWidth="1"/>
    <col min="3" max="4" width="10.7109375" bestFit="1" customWidth="1"/>
  </cols>
  <sheetData>
    <row r="1" spans="1:4" ht="40.9" customHeight="1" x14ac:dyDescent="0.25">
      <c r="A1" s="4" t="s">
        <v>0</v>
      </c>
      <c r="B1" s="14" t="s">
        <v>1</v>
      </c>
      <c r="C1" s="15" t="s">
        <v>647</v>
      </c>
      <c r="D1" s="15" t="s">
        <v>649</v>
      </c>
    </row>
    <row r="2" spans="1:4" ht="25.15" customHeight="1" x14ac:dyDescent="0.25">
      <c r="A2" s="5" t="s">
        <v>1258</v>
      </c>
      <c r="B2" s="6">
        <v>3</v>
      </c>
      <c r="C2" s="30">
        <v>134.68666666666667</v>
      </c>
      <c r="D2" s="30">
        <f>C2*0.6</f>
        <v>80.811999999999998</v>
      </c>
    </row>
    <row r="3" spans="1:4" ht="25.15" customHeight="1" x14ac:dyDescent="0.25">
      <c r="A3" s="5" t="s">
        <v>1259</v>
      </c>
      <c r="B3" s="6">
        <v>3</v>
      </c>
      <c r="C3" s="30">
        <v>134.68666666666667</v>
      </c>
      <c r="D3" s="30">
        <f t="shared" ref="D3:D66" si="0">C3*0.6</f>
        <v>80.811999999999998</v>
      </c>
    </row>
    <row r="4" spans="1:4" ht="25.15" customHeight="1" x14ac:dyDescent="0.25">
      <c r="A4" s="5" t="s">
        <v>1260</v>
      </c>
      <c r="B4" s="6">
        <v>8</v>
      </c>
      <c r="C4" s="30">
        <v>87.103333333333339</v>
      </c>
      <c r="D4" s="30">
        <f t="shared" si="0"/>
        <v>52.262</v>
      </c>
    </row>
    <row r="5" spans="1:4" ht="25.15" customHeight="1" x14ac:dyDescent="0.25">
      <c r="A5" s="5" t="s">
        <v>1261</v>
      </c>
      <c r="B5" s="6">
        <v>6</v>
      </c>
      <c r="C5" s="30">
        <v>83.141666666666666</v>
      </c>
      <c r="D5" s="30">
        <f t="shared" si="0"/>
        <v>49.884999999999998</v>
      </c>
    </row>
    <row r="6" spans="1:4" ht="25.15" customHeight="1" x14ac:dyDescent="0.25">
      <c r="A6" s="5" t="s">
        <v>1262</v>
      </c>
      <c r="B6" s="6">
        <v>8</v>
      </c>
      <c r="C6" s="30">
        <v>87.105000000000004</v>
      </c>
      <c r="D6" s="30">
        <f t="shared" si="0"/>
        <v>52.262999999999998</v>
      </c>
    </row>
    <row r="7" spans="1:4" ht="25.15" customHeight="1" x14ac:dyDescent="0.25">
      <c r="A7" s="5" t="s">
        <v>1263</v>
      </c>
      <c r="B7" s="6">
        <v>2</v>
      </c>
      <c r="C7" s="30">
        <v>174.25</v>
      </c>
      <c r="D7" s="30">
        <f t="shared" si="0"/>
        <v>104.55</v>
      </c>
    </row>
    <row r="8" spans="1:4" ht="25.15" customHeight="1" x14ac:dyDescent="0.25">
      <c r="A8" s="5" t="s">
        <v>1264</v>
      </c>
      <c r="B8" s="6">
        <v>7</v>
      </c>
      <c r="C8" s="30">
        <v>174.25</v>
      </c>
      <c r="D8" s="30">
        <f t="shared" si="0"/>
        <v>104.55</v>
      </c>
    </row>
    <row r="9" spans="1:4" ht="25.15" customHeight="1" x14ac:dyDescent="0.25">
      <c r="A9" s="5" t="s">
        <v>1265</v>
      </c>
      <c r="B9" s="6">
        <v>2</v>
      </c>
      <c r="C9" s="30">
        <v>261.37</v>
      </c>
      <c r="D9" s="30">
        <f t="shared" si="0"/>
        <v>156.822</v>
      </c>
    </row>
    <row r="10" spans="1:4" ht="25.15" customHeight="1" x14ac:dyDescent="0.25">
      <c r="A10" s="5" t="s">
        <v>1266</v>
      </c>
      <c r="B10" s="6">
        <v>2</v>
      </c>
      <c r="C10" s="30">
        <v>261.37</v>
      </c>
      <c r="D10" s="30">
        <f t="shared" si="0"/>
        <v>156.822</v>
      </c>
    </row>
    <row r="11" spans="1:4" ht="25.15" customHeight="1" x14ac:dyDescent="0.25">
      <c r="A11" s="5" t="s">
        <v>1267</v>
      </c>
      <c r="B11" s="6">
        <v>6</v>
      </c>
      <c r="C11" s="30">
        <v>360.66166666666663</v>
      </c>
      <c r="D11" s="30">
        <f t="shared" si="0"/>
        <v>216.39699999999996</v>
      </c>
    </row>
    <row r="12" spans="1:4" ht="25.15" customHeight="1" x14ac:dyDescent="0.25">
      <c r="A12" s="5" t="s">
        <v>1268</v>
      </c>
      <c r="B12" s="6">
        <v>2</v>
      </c>
      <c r="C12" s="30">
        <v>343.68</v>
      </c>
      <c r="D12" s="30">
        <f t="shared" si="0"/>
        <v>206.208</v>
      </c>
    </row>
    <row r="13" spans="1:4" ht="25.15" customHeight="1" x14ac:dyDescent="0.25">
      <c r="A13" s="5" t="s">
        <v>1269</v>
      </c>
      <c r="B13" s="12">
        <v>5300</v>
      </c>
      <c r="C13" s="30">
        <v>5.0806075471698113</v>
      </c>
      <c r="D13" s="30">
        <f t="shared" si="0"/>
        <v>3.0483645283018865</v>
      </c>
    </row>
    <row r="14" spans="1:4" ht="25.15" customHeight="1" x14ac:dyDescent="0.25">
      <c r="A14" s="5" t="s">
        <v>1270</v>
      </c>
      <c r="B14" s="6">
        <v>500</v>
      </c>
      <c r="C14" s="30">
        <v>108.41083999999999</v>
      </c>
      <c r="D14" s="30">
        <f t="shared" si="0"/>
        <v>65.046503999999999</v>
      </c>
    </row>
    <row r="15" spans="1:4" ht="25.15" customHeight="1" x14ac:dyDescent="0.25">
      <c r="A15" s="5" t="s">
        <v>1271</v>
      </c>
      <c r="B15" s="12">
        <v>3100</v>
      </c>
      <c r="C15" s="30">
        <v>1.5953580645161289</v>
      </c>
      <c r="D15" s="30">
        <f t="shared" si="0"/>
        <v>0.95721483870967727</v>
      </c>
    </row>
    <row r="16" spans="1:4" ht="25.15" customHeight="1" x14ac:dyDescent="0.25">
      <c r="A16" s="5" t="s">
        <v>1272</v>
      </c>
      <c r="B16" s="6">
        <v>200</v>
      </c>
      <c r="C16" s="30">
        <v>1.669</v>
      </c>
      <c r="D16" s="30">
        <f t="shared" si="0"/>
        <v>1.0014000000000001</v>
      </c>
    </row>
    <row r="17" spans="1:4" ht="25.15" customHeight="1" x14ac:dyDescent="0.25">
      <c r="A17" s="5" t="s">
        <v>1273</v>
      </c>
      <c r="B17" s="6">
        <v>4</v>
      </c>
      <c r="C17" s="30">
        <v>1789.0725</v>
      </c>
      <c r="D17" s="30">
        <f t="shared" si="0"/>
        <v>1073.4434999999999</v>
      </c>
    </row>
    <row r="18" spans="1:4" ht="25.15" customHeight="1" x14ac:dyDescent="0.25">
      <c r="A18" s="5" t="s">
        <v>1274</v>
      </c>
      <c r="B18" s="6">
        <v>10</v>
      </c>
      <c r="C18" s="30">
        <v>35.343000000000004</v>
      </c>
      <c r="D18" s="30">
        <f t="shared" si="0"/>
        <v>21.2058</v>
      </c>
    </row>
    <row r="19" spans="1:4" ht="25.15" customHeight="1" x14ac:dyDescent="0.25">
      <c r="A19" s="5" t="s">
        <v>1275</v>
      </c>
      <c r="B19" s="6">
        <v>12</v>
      </c>
      <c r="C19" s="30">
        <v>6.1275000000000004</v>
      </c>
      <c r="D19" s="30">
        <f t="shared" si="0"/>
        <v>3.6764999999999999</v>
      </c>
    </row>
    <row r="20" spans="1:4" ht="25.15" customHeight="1" x14ac:dyDescent="0.25">
      <c r="A20" s="5" t="s">
        <v>1276</v>
      </c>
      <c r="B20" s="6">
        <v>75</v>
      </c>
      <c r="C20" s="30">
        <v>87.83</v>
      </c>
      <c r="D20" s="30">
        <f t="shared" si="0"/>
        <v>52.698</v>
      </c>
    </row>
    <row r="21" spans="1:4" ht="25.15" customHeight="1" x14ac:dyDescent="0.25">
      <c r="A21" s="5" t="s">
        <v>1277</v>
      </c>
      <c r="B21" s="6">
        <v>20</v>
      </c>
      <c r="C21" s="30">
        <v>272.16050000000001</v>
      </c>
      <c r="D21" s="30">
        <f t="shared" si="0"/>
        <v>163.2963</v>
      </c>
    </row>
    <row r="22" spans="1:4" ht="25.15" customHeight="1" x14ac:dyDescent="0.25">
      <c r="A22" s="5" t="s">
        <v>1278</v>
      </c>
      <c r="B22" s="12">
        <v>2004</v>
      </c>
      <c r="C22" s="30">
        <v>72.883408183632739</v>
      </c>
      <c r="D22" s="30">
        <f t="shared" si="0"/>
        <v>43.730044910179643</v>
      </c>
    </row>
    <row r="23" spans="1:4" ht="25.15" customHeight="1" x14ac:dyDescent="0.25">
      <c r="A23" s="5" t="s">
        <v>1279</v>
      </c>
      <c r="B23" s="6">
        <v>23</v>
      </c>
      <c r="C23" s="30">
        <v>76.452608695652174</v>
      </c>
      <c r="D23" s="30">
        <f t="shared" si="0"/>
        <v>45.8715652173913</v>
      </c>
    </row>
    <row r="24" spans="1:4" ht="25.15" customHeight="1" x14ac:dyDescent="0.25">
      <c r="A24" s="5" t="s">
        <v>1280</v>
      </c>
      <c r="B24" s="6">
        <v>23</v>
      </c>
      <c r="C24" s="30">
        <v>50.965652173913043</v>
      </c>
      <c r="D24" s="30">
        <f t="shared" si="0"/>
        <v>30.579391304347823</v>
      </c>
    </row>
    <row r="25" spans="1:4" ht="25.15" customHeight="1" x14ac:dyDescent="0.25">
      <c r="A25" s="5" t="s">
        <v>1281</v>
      </c>
      <c r="B25" s="6">
        <v>67</v>
      </c>
      <c r="C25" s="30">
        <v>185.75432835820897</v>
      </c>
      <c r="D25" s="30">
        <f t="shared" si="0"/>
        <v>111.45259701492537</v>
      </c>
    </row>
    <row r="26" spans="1:4" ht="25.15" customHeight="1" x14ac:dyDescent="0.25">
      <c r="A26" s="5" t="s">
        <v>1282</v>
      </c>
      <c r="B26" s="6">
        <v>270</v>
      </c>
      <c r="C26" s="30">
        <v>333.6424074074074</v>
      </c>
      <c r="D26" s="30">
        <f t="shared" si="0"/>
        <v>200.18544444444444</v>
      </c>
    </row>
    <row r="27" spans="1:4" ht="25.15" customHeight="1" x14ac:dyDescent="0.25">
      <c r="A27" s="5" t="s">
        <v>1283</v>
      </c>
      <c r="B27" s="12">
        <v>1600</v>
      </c>
      <c r="C27" s="30">
        <v>17.10716875</v>
      </c>
      <c r="D27" s="30">
        <f t="shared" si="0"/>
        <v>10.264301249999999</v>
      </c>
    </row>
    <row r="28" spans="1:4" ht="25.15" customHeight="1" x14ac:dyDescent="0.25">
      <c r="A28" s="5" t="s">
        <v>1284</v>
      </c>
      <c r="B28" s="6">
        <v>769</v>
      </c>
      <c r="C28" s="30">
        <v>22.359570871261376</v>
      </c>
      <c r="D28" s="30">
        <f t="shared" si="0"/>
        <v>13.415742522756824</v>
      </c>
    </row>
    <row r="29" spans="1:4" ht="25.15" customHeight="1" x14ac:dyDescent="0.25">
      <c r="A29" s="5" t="s">
        <v>1285</v>
      </c>
      <c r="B29" s="6">
        <v>10</v>
      </c>
      <c r="C29" s="30">
        <v>35.243000000000002</v>
      </c>
      <c r="D29" s="30">
        <f t="shared" si="0"/>
        <v>21.145800000000001</v>
      </c>
    </row>
    <row r="30" spans="1:4" ht="25.15" customHeight="1" x14ac:dyDescent="0.25">
      <c r="A30" s="5" t="s">
        <v>1286</v>
      </c>
      <c r="B30" s="6">
        <v>200</v>
      </c>
      <c r="C30" s="30">
        <v>56.414399999999993</v>
      </c>
      <c r="D30" s="30">
        <f t="shared" si="0"/>
        <v>33.848639999999996</v>
      </c>
    </row>
    <row r="31" spans="1:4" ht="25.15" customHeight="1" x14ac:dyDescent="0.25">
      <c r="A31" s="5" t="s">
        <v>1287</v>
      </c>
      <c r="B31" s="6">
        <v>23</v>
      </c>
      <c r="C31" s="30">
        <v>57</v>
      </c>
      <c r="D31" s="30">
        <f t="shared" si="0"/>
        <v>34.199999999999996</v>
      </c>
    </row>
    <row r="32" spans="1:4" ht="25.15" customHeight="1" x14ac:dyDescent="0.25">
      <c r="A32" s="5" t="s">
        <v>1288</v>
      </c>
      <c r="B32" s="6">
        <v>19</v>
      </c>
      <c r="C32" s="30">
        <v>20</v>
      </c>
      <c r="D32" s="30">
        <f t="shared" si="0"/>
        <v>12</v>
      </c>
    </row>
    <row r="33" spans="1:4" ht="25.15" customHeight="1" x14ac:dyDescent="0.25">
      <c r="A33" s="5" t="s">
        <v>1289</v>
      </c>
      <c r="B33" s="6">
        <v>71</v>
      </c>
      <c r="C33" s="30">
        <v>55.813098591549299</v>
      </c>
      <c r="D33" s="30">
        <f t="shared" si="0"/>
        <v>33.487859154929581</v>
      </c>
    </row>
    <row r="34" spans="1:4" ht="25.15" customHeight="1" x14ac:dyDescent="0.25">
      <c r="A34" s="5" t="s">
        <v>1290</v>
      </c>
      <c r="B34" s="6">
        <v>14</v>
      </c>
      <c r="C34" s="30">
        <v>56.769999999999996</v>
      </c>
      <c r="D34" s="30">
        <f t="shared" si="0"/>
        <v>34.061999999999998</v>
      </c>
    </row>
    <row r="35" spans="1:4" ht="25.15" customHeight="1" x14ac:dyDescent="0.25">
      <c r="A35" s="5" t="s">
        <v>1291</v>
      </c>
      <c r="B35" s="6">
        <v>6</v>
      </c>
      <c r="C35" s="30">
        <v>721.93499999999995</v>
      </c>
      <c r="D35" s="30">
        <f t="shared" si="0"/>
        <v>433.16099999999994</v>
      </c>
    </row>
    <row r="36" spans="1:4" ht="25.15" customHeight="1" x14ac:dyDescent="0.25">
      <c r="A36" s="5" t="s">
        <v>1292</v>
      </c>
      <c r="B36" s="6">
        <v>2</v>
      </c>
      <c r="C36" s="30">
        <v>2578.335</v>
      </c>
      <c r="D36" s="30">
        <f t="shared" si="0"/>
        <v>1547.001</v>
      </c>
    </row>
    <row r="37" spans="1:4" ht="25.15" customHeight="1" x14ac:dyDescent="0.25">
      <c r="A37" s="5" t="s">
        <v>1293</v>
      </c>
      <c r="B37" s="6">
        <v>49</v>
      </c>
      <c r="C37" s="30">
        <v>20.948367346938777</v>
      </c>
      <c r="D37" s="30">
        <f t="shared" si="0"/>
        <v>12.569020408163267</v>
      </c>
    </row>
    <row r="38" spans="1:4" ht="25.15" customHeight="1" x14ac:dyDescent="0.25">
      <c r="A38" s="5" t="s">
        <v>1294</v>
      </c>
      <c r="B38" s="6">
        <v>10</v>
      </c>
      <c r="C38" s="30">
        <v>17.352</v>
      </c>
      <c r="D38" s="30">
        <f t="shared" si="0"/>
        <v>10.411199999999999</v>
      </c>
    </row>
    <row r="39" spans="1:4" ht="25.15" customHeight="1" x14ac:dyDescent="0.25">
      <c r="A39" s="5" t="s">
        <v>1295</v>
      </c>
      <c r="B39" s="6">
        <v>4</v>
      </c>
      <c r="C39" s="30">
        <v>455.15499999999997</v>
      </c>
      <c r="D39" s="30">
        <f t="shared" si="0"/>
        <v>273.09299999999996</v>
      </c>
    </row>
    <row r="40" spans="1:4" ht="25.15" customHeight="1" x14ac:dyDescent="0.25">
      <c r="A40" s="5" t="s">
        <v>1296</v>
      </c>
      <c r="B40" s="6">
        <v>6</v>
      </c>
      <c r="C40" s="30">
        <v>1812.6983333333335</v>
      </c>
      <c r="D40" s="30">
        <f t="shared" si="0"/>
        <v>1087.6190000000001</v>
      </c>
    </row>
    <row r="41" spans="1:4" ht="25.15" customHeight="1" x14ac:dyDescent="0.25">
      <c r="A41" s="5" t="s">
        <v>1297</v>
      </c>
      <c r="B41" s="6">
        <v>2</v>
      </c>
      <c r="C41" s="30">
        <v>390.75</v>
      </c>
      <c r="D41" s="30">
        <f t="shared" si="0"/>
        <v>234.45</v>
      </c>
    </row>
    <row r="42" spans="1:4" ht="25.15" customHeight="1" x14ac:dyDescent="0.25">
      <c r="A42" s="5" t="s">
        <v>1298</v>
      </c>
      <c r="B42" s="6">
        <v>4</v>
      </c>
      <c r="C42" s="30">
        <v>1593.2249999999999</v>
      </c>
      <c r="D42" s="30">
        <f t="shared" si="0"/>
        <v>955.93499999999995</v>
      </c>
    </row>
    <row r="43" spans="1:4" ht="25.15" customHeight="1" x14ac:dyDescent="0.25">
      <c r="A43" s="5" t="s">
        <v>1299</v>
      </c>
      <c r="B43" s="6">
        <v>66</v>
      </c>
      <c r="C43" s="30">
        <v>19.568636363636362</v>
      </c>
      <c r="D43" s="30">
        <f t="shared" si="0"/>
        <v>11.741181818181817</v>
      </c>
    </row>
    <row r="44" spans="1:4" ht="25.15" customHeight="1" x14ac:dyDescent="0.25">
      <c r="A44" s="5" t="s">
        <v>1300</v>
      </c>
      <c r="B44" s="6">
        <v>10</v>
      </c>
      <c r="C44" s="30">
        <v>13.39</v>
      </c>
      <c r="D44" s="30">
        <f t="shared" si="0"/>
        <v>8.0340000000000007</v>
      </c>
    </row>
    <row r="45" spans="1:4" ht="25.15" customHeight="1" x14ac:dyDescent="0.25">
      <c r="A45" s="5" t="s">
        <v>1301</v>
      </c>
      <c r="B45" s="6">
        <v>85</v>
      </c>
      <c r="C45" s="30">
        <v>6.2399999999999993</v>
      </c>
      <c r="D45" s="30">
        <f t="shared" si="0"/>
        <v>3.7439999999999993</v>
      </c>
    </row>
    <row r="46" spans="1:4" ht="25.15" customHeight="1" x14ac:dyDescent="0.25">
      <c r="A46" s="5" t="s">
        <v>1302</v>
      </c>
      <c r="B46" s="6">
        <v>9</v>
      </c>
      <c r="C46" s="30">
        <v>400.11555555555555</v>
      </c>
      <c r="D46" s="30">
        <f t="shared" si="0"/>
        <v>240.0693333333333</v>
      </c>
    </row>
    <row r="47" spans="1:4" ht="25.15" customHeight="1" x14ac:dyDescent="0.25">
      <c r="A47" s="5" t="s">
        <v>1303</v>
      </c>
      <c r="B47" s="6">
        <v>19</v>
      </c>
      <c r="C47" s="30">
        <v>96.245789473684212</v>
      </c>
      <c r="D47" s="30">
        <f t="shared" si="0"/>
        <v>57.747473684210526</v>
      </c>
    </row>
    <row r="48" spans="1:4" ht="25.15" customHeight="1" x14ac:dyDescent="0.25">
      <c r="A48" s="5" t="s">
        <v>1304</v>
      </c>
      <c r="B48" s="6">
        <v>309</v>
      </c>
      <c r="C48" s="30">
        <v>456.29750809061488</v>
      </c>
      <c r="D48" s="30">
        <f t="shared" si="0"/>
        <v>273.77850485436892</v>
      </c>
    </row>
    <row r="49" spans="1:4" ht="25.15" customHeight="1" x14ac:dyDescent="0.25">
      <c r="A49" s="5" t="s">
        <v>1305</v>
      </c>
      <c r="B49" s="6">
        <v>5</v>
      </c>
      <c r="C49" s="30">
        <v>581.51199999999994</v>
      </c>
      <c r="D49" s="30">
        <f t="shared" si="0"/>
        <v>348.90719999999993</v>
      </c>
    </row>
    <row r="50" spans="1:4" ht="25.15" customHeight="1" x14ac:dyDescent="0.25">
      <c r="A50" s="5" t="s">
        <v>1306</v>
      </c>
      <c r="B50" s="6">
        <v>3</v>
      </c>
      <c r="C50" s="30">
        <v>71.959999999999994</v>
      </c>
      <c r="D50" s="30">
        <f t="shared" si="0"/>
        <v>43.175999999999995</v>
      </c>
    </row>
    <row r="51" spans="1:4" ht="25.15" customHeight="1" x14ac:dyDescent="0.25">
      <c r="A51" s="5" t="s">
        <v>1307</v>
      </c>
      <c r="B51" s="6">
        <v>14</v>
      </c>
      <c r="C51" s="30">
        <v>960.78714285714284</v>
      </c>
      <c r="D51" s="30">
        <f t="shared" si="0"/>
        <v>576.4722857142857</v>
      </c>
    </row>
    <row r="52" spans="1:4" ht="25.15" customHeight="1" x14ac:dyDescent="0.25">
      <c r="A52" s="5" t="s">
        <v>1308</v>
      </c>
      <c r="B52" s="6">
        <v>200</v>
      </c>
      <c r="C52" s="30">
        <v>31.8581</v>
      </c>
      <c r="D52" s="30">
        <f t="shared" si="0"/>
        <v>19.11486</v>
      </c>
    </row>
    <row r="53" spans="1:4" ht="25.15" customHeight="1" x14ac:dyDescent="0.25">
      <c r="A53" s="5" t="s">
        <v>1309</v>
      </c>
      <c r="B53" s="6">
        <v>100</v>
      </c>
      <c r="C53" s="30">
        <v>37.736399999999996</v>
      </c>
      <c r="D53" s="30">
        <f t="shared" si="0"/>
        <v>22.641839999999998</v>
      </c>
    </row>
    <row r="54" spans="1:4" ht="25.15" customHeight="1" x14ac:dyDescent="0.25">
      <c r="A54" s="5" t="s">
        <v>1310</v>
      </c>
      <c r="B54" s="6">
        <v>25</v>
      </c>
      <c r="C54" s="30">
        <v>72.527200000000008</v>
      </c>
      <c r="D54" s="30">
        <f t="shared" si="0"/>
        <v>43.51632</v>
      </c>
    </row>
    <row r="55" spans="1:4" ht="25.15" customHeight="1" x14ac:dyDescent="0.25">
      <c r="A55" s="5" t="s">
        <v>1311</v>
      </c>
      <c r="B55" s="6">
        <v>400</v>
      </c>
      <c r="C55" s="30">
        <v>4.98245</v>
      </c>
      <c r="D55" s="30">
        <f t="shared" si="0"/>
        <v>2.9894699999999998</v>
      </c>
    </row>
    <row r="56" spans="1:4" ht="25.15" customHeight="1" x14ac:dyDescent="0.25">
      <c r="A56" s="5" t="s">
        <v>1312</v>
      </c>
      <c r="B56" s="6">
        <v>250</v>
      </c>
      <c r="C56" s="30">
        <v>6.3814399999999996</v>
      </c>
      <c r="D56" s="30">
        <f t="shared" si="0"/>
        <v>3.8288639999999994</v>
      </c>
    </row>
    <row r="57" spans="1:4" ht="25.15" customHeight="1" x14ac:dyDescent="0.25">
      <c r="A57" s="5" t="s">
        <v>1313</v>
      </c>
      <c r="B57" s="6">
        <v>300</v>
      </c>
      <c r="C57" s="30">
        <v>8.8235666666666663</v>
      </c>
      <c r="D57" s="30">
        <f t="shared" si="0"/>
        <v>5.2941399999999996</v>
      </c>
    </row>
    <row r="58" spans="1:4" ht="25.15" customHeight="1" x14ac:dyDescent="0.25">
      <c r="A58" s="5" t="s">
        <v>1314</v>
      </c>
      <c r="B58" s="6">
        <v>2</v>
      </c>
      <c r="C58" s="30">
        <v>764.84</v>
      </c>
      <c r="D58" s="30">
        <f t="shared" si="0"/>
        <v>458.904</v>
      </c>
    </row>
    <row r="59" spans="1:4" ht="25.15" customHeight="1" x14ac:dyDescent="0.25">
      <c r="A59" s="5" t="s">
        <v>1315</v>
      </c>
      <c r="B59" s="6">
        <v>9</v>
      </c>
      <c r="C59" s="30">
        <v>139</v>
      </c>
      <c r="D59" s="30">
        <f t="shared" si="0"/>
        <v>83.399999999999991</v>
      </c>
    </row>
    <row r="60" spans="1:4" ht="25.15" customHeight="1" x14ac:dyDescent="0.25">
      <c r="A60" s="5" t="s">
        <v>1316</v>
      </c>
      <c r="B60" s="6">
        <v>67</v>
      </c>
      <c r="C60" s="30">
        <v>195</v>
      </c>
      <c r="D60" s="30">
        <f t="shared" si="0"/>
        <v>117</v>
      </c>
    </row>
    <row r="61" spans="1:4" ht="25.15" customHeight="1" x14ac:dyDescent="0.25">
      <c r="A61" s="5" t="s">
        <v>1317</v>
      </c>
      <c r="B61" s="6">
        <v>9</v>
      </c>
      <c r="C61" s="30">
        <v>163.54888888888888</v>
      </c>
      <c r="D61" s="30">
        <f t="shared" si="0"/>
        <v>98.129333333333321</v>
      </c>
    </row>
    <row r="62" spans="1:4" ht="25.15" customHeight="1" x14ac:dyDescent="0.25">
      <c r="A62" s="5" t="s">
        <v>1318</v>
      </c>
      <c r="B62" s="6">
        <v>10</v>
      </c>
      <c r="C62" s="30">
        <v>822.11399999999992</v>
      </c>
      <c r="D62" s="30">
        <f t="shared" si="0"/>
        <v>493.26839999999993</v>
      </c>
    </row>
    <row r="63" spans="1:4" ht="25.15" customHeight="1" x14ac:dyDescent="0.25">
      <c r="A63" s="5" t="s">
        <v>1319</v>
      </c>
      <c r="B63" s="6">
        <v>48</v>
      </c>
      <c r="C63" s="30">
        <v>13.413000000000002</v>
      </c>
      <c r="D63" s="30">
        <f t="shared" si="0"/>
        <v>8.0478000000000005</v>
      </c>
    </row>
    <row r="64" spans="1:4" ht="25.15" customHeight="1" x14ac:dyDescent="0.25">
      <c r="A64" s="5" t="s">
        <v>1320</v>
      </c>
      <c r="B64" s="6">
        <v>2</v>
      </c>
      <c r="C64" s="30">
        <v>121.58</v>
      </c>
      <c r="D64" s="30">
        <f t="shared" si="0"/>
        <v>72.947999999999993</v>
      </c>
    </row>
    <row r="65" spans="1:4" ht="25.15" customHeight="1" x14ac:dyDescent="0.25">
      <c r="A65" s="5" t="s">
        <v>1321</v>
      </c>
      <c r="B65" s="6">
        <v>2</v>
      </c>
      <c r="C65" s="30">
        <v>271.815</v>
      </c>
      <c r="D65" s="30">
        <f t="shared" si="0"/>
        <v>163.089</v>
      </c>
    </row>
    <row r="66" spans="1:4" ht="25.15" customHeight="1" x14ac:dyDescent="0.25">
      <c r="A66" s="5" t="s">
        <v>1322</v>
      </c>
      <c r="B66" s="6">
        <v>2</v>
      </c>
      <c r="C66" s="30">
        <v>1759.67</v>
      </c>
      <c r="D66" s="30">
        <f t="shared" si="0"/>
        <v>1055.8019999999999</v>
      </c>
    </row>
    <row r="67" spans="1:4" ht="25.15" customHeight="1" x14ac:dyDescent="0.25">
      <c r="A67" s="5" t="s">
        <v>1323</v>
      </c>
      <c r="B67" s="6">
        <v>123</v>
      </c>
      <c r="C67" s="30">
        <v>537.78333333333342</v>
      </c>
      <c r="D67" s="30">
        <f t="shared" ref="D67:D88" si="1">C67*0.6</f>
        <v>322.67</v>
      </c>
    </row>
    <row r="68" spans="1:4" ht="25.15" customHeight="1" x14ac:dyDescent="0.25">
      <c r="A68" s="5" t="s">
        <v>1324</v>
      </c>
      <c r="B68" s="6">
        <v>10</v>
      </c>
      <c r="C68" s="30">
        <v>15.99</v>
      </c>
      <c r="D68" s="30">
        <f t="shared" si="1"/>
        <v>9.5939999999999994</v>
      </c>
    </row>
    <row r="69" spans="1:4" ht="25.15" customHeight="1" x14ac:dyDescent="0.25">
      <c r="A69" s="5" t="s">
        <v>1325</v>
      </c>
      <c r="B69" s="6">
        <v>2</v>
      </c>
      <c r="C69" s="30">
        <v>535.72</v>
      </c>
      <c r="D69" s="30">
        <f t="shared" si="1"/>
        <v>321.43200000000002</v>
      </c>
    </row>
    <row r="70" spans="1:4" ht="25.15" customHeight="1" x14ac:dyDescent="0.25">
      <c r="A70" s="5" t="s">
        <v>1326</v>
      </c>
      <c r="B70" s="12">
        <v>1790</v>
      </c>
      <c r="C70" s="30">
        <v>16.963949720670392</v>
      </c>
      <c r="D70" s="30">
        <f t="shared" si="1"/>
        <v>10.178369832402234</v>
      </c>
    </row>
    <row r="71" spans="1:4" ht="25.15" customHeight="1" x14ac:dyDescent="0.25">
      <c r="A71" s="5" t="s">
        <v>1327</v>
      </c>
      <c r="B71" s="6">
        <v>10</v>
      </c>
      <c r="C71" s="30">
        <v>23.402999999999999</v>
      </c>
      <c r="D71" s="30">
        <f t="shared" si="1"/>
        <v>14.041799999999999</v>
      </c>
    </row>
    <row r="72" spans="1:4" ht="25.15" customHeight="1" x14ac:dyDescent="0.25">
      <c r="A72" s="5" t="s">
        <v>1328</v>
      </c>
      <c r="B72" s="6">
        <v>70</v>
      </c>
      <c r="C72" s="30">
        <v>26.581</v>
      </c>
      <c r="D72" s="30">
        <f t="shared" si="1"/>
        <v>15.948599999999999</v>
      </c>
    </row>
    <row r="73" spans="1:4" ht="25.15" customHeight="1" x14ac:dyDescent="0.25">
      <c r="A73" s="5" t="s">
        <v>1329</v>
      </c>
      <c r="B73" s="6">
        <v>50</v>
      </c>
      <c r="C73" s="30">
        <v>30.040199999999999</v>
      </c>
      <c r="D73" s="30">
        <f t="shared" si="1"/>
        <v>18.02412</v>
      </c>
    </row>
    <row r="74" spans="1:4" ht="25.15" customHeight="1" x14ac:dyDescent="0.25">
      <c r="A74" s="5" t="s">
        <v>1330</v>
      </c>
      <c r="B74" s="6">
        <v>100</v>
      </c>
      <c r="C74" s="30">
        <v>48.376199999999997</v>
      </c>
      <c r="D74" s="30">
        <f t="shared" si="1"/>
        <v>29.025719999999996</v>
      </c>
    </row>
    <row r="75" spans="1:4" ht="25.15" customHeight="1" x14ac:dyDescent="0.25">
      <c r="A75" s="5" t="s">
        <v>1331</v>
      </c>
      <c r="B75" s="6">
        <v>100</v>
      </c>
      <c r="C75" s="30">
        <v>22.831599999999998</v>
      </c>
      <c r="D75" s="30">
        <f t="shared" si="1"/>
        <v>13.698959999999998</v>
      </c>
    </row>
    <row r="76" spans="1:4" ht="25.15" customHeight="1" x14ac:dyDescent="0.25">
      <c r="A76" s="5" t="s">
        <v>1332</v>
      </c>
      <c r="B76" s="6">
        <v>50</v>
      </c>
      <c r="C76" s="30">
        <v>41.305</v>
      </c>
      <c r="D76" s="30">
        <f t="shared" si="1"/>
        <v>24.782999999999998</v>
      </c>
    </row>
    <row r="77" spans="1:4" ht="25.15" customHeight="1" x14ac:dyDescent="0.25">
      <c r="A77" s="5" t="s">
        <v>1333</v>
      </c>
      <c r="B77" s="6">
        <v>4</v>
      </c>
      <c r="C77" s="30">
        <v>650.625</v>
      </c>
      <c r="D77" s="30">
        <f t="shared" si="1"/>
        <v>390.375</v>
      </c>
    </row>
    <row r="78" spans="1:4" ht="25.15" customHeight="1" x14ac:dyDescent="0.25">
      <c r="A78" s="5" t="s">
        <v>1334</v>
      </c>
      <c r="B78" s="6">
        <v>4</v>
      </c>
      <c r="C78" s="30">
        <v>651.74249999999995</v>
      </c>
      <c r="D78" s="30">
        <f t="shared" si="1"/>
        <v>391.04549999999995</v>
      </c>
    </row>
    <row r="79" spans="1:4" ht="25.15" customHeight="1" x14ac:dyDescent="0.25">
      <c r="A79" s="5" t="s">
        <v>1335</v>
      </c>
      <c r="B79" s="6">
        <v>2</v>
      </c>
      <c r="C79" s="30">
        <v>304.54000000000002</v>
      </c>
      <c r="D79" s="30">
        <f t="shared" si="1"/>
        <v>182.72400000000002</v>
      </c>
    </row>
    <row r="80" spans="1:4" ht="25.15" customHeight="1" x14ac:dyDescent="0.25">
      <c r="A80" s="5" t="s">
        <v>1336</v>
      </c>
      <c r="B80" s="6">
        <v>6</v>
      </c>
      <c r="C80" s="30">
        <v>250.16333333333333</v>
      </c>
      <c r="D80" s="30">
        <f t="shared" si="1"/>
        <v>150.09799999999998</v>
      </c>
    </row>
    <row r="81" spans="1:4" ht="25.15" customHeight="1" x14ac:dyDescent="0.25">
      <c r="A81" s="5" t="s">
        <v>1337</v>
      </c>
      <c r="B81" s="6">
        <v>9</v>
      </c>
      <c r="C81" s="30">
        <v>492.6588888888889</v>
      </c>
      <c r="D81" s="30">
        <f t="shared" si="1"/>
        <v>295.59533333333331</v>
      </c>
    </row>
    <row r="82" spans="1:4" ht="25.15" customHeight="1" x14ac:dyDescent="0.25">
      <c r="A82" s="5" t="s">
        <v>1338</v>
      </c>
      <c r="B82" s="6">
        <v>5</v>
      </c>
      <c r="C82" s="30">
        <v>79.364000000000004</v>
      </c>
      <c r="D82" s="30">
        <f t="shared" si="1"/>
        <v>47.618400000000001</v>
      </c>
    </row>
    <row r="83" spans="1:4" ht="25.15" customHeight="1" x14ac:dyDescent="0.25">
      <c r="A83" s="5" t="s">
        <v>1339</v>
      </c>
      <c r="B83" s="6">
        <v>4</v>
      </c>
      <c r="C83" s="30">
        <v>760.38499999999999</v>
      </c>
      <c r="D83" s="30">
        <f t="shared" si="1"/>
        <v>456.23099999999999</v>
      </c>
    </row>
    <row r="84" spans="1:4" ht="25.15" customHeight="1" x14ac:dyDescent="0.25">
      <c r="A84" s="5" t="s">
        <v>1340</v>
      </c>
      <c r="B84" s="6">
        <v>3</v>
      </c>
      <c r="C84" s="30">
        <v>365.08</v>
      </c>
      <c r="D84" s="30">
        <f t="shared" si="1"/>
        <v>219.04799999999997</v>
      </c>
    </row>
    <row r="85" spans="1:4" ht="25.15" customHeight="1" x14ac:dyDescent="0.25">
      <c r="A85" s="5" t="s">
        <v>1341</v>
      </c>
      <c r="B85" s="6">
        <v>2</v>
      </c>
      <c r="C85" s="30">
        <v>539.33000000000004</v>
      </c>
      <c r="D85" s="30">
        <f t="shared" si="1"/>
        <v>323.59800000000001</v>
      </c>
    </row>
    <row r="86" spans="1:4" ht="25.15" customHeight="1" x14ac:dyDescent="0.25">
      <c r="A86" s="5" t="s">
        <v>1342</v>
      </c>
      <c r="B86" s="6">
        <v>4</v>
      </c>
      <c r="C86" s="30">
        <v>738.44500000000005</v>
      </c>
      <c r="D86" s="30">
        <f t="shared" si="1"/>
        <v>443.06700000000001</v>
      </c>
    </row>
    <row r="87" spans="1:4" ht="25.15" customHeight="1" x14ac:dyDescent="0.25">
      <c r="A87" s="5" t="s">
        <v>1343</v>
      </c>
      <c r="B87" s="6">
        <v>2</v>
      </c>
      <c r="C87" s="30">
        <v>178.62</v>
      </c>
      <c r="D87" s="30">
        <f t="shared" si="1"/>
        <v>107.172</v>
      </c>
    </row>
    <row r="88" spans="1:4" ht="25.15" customHeight="1" x14ac:dyDescent="0.25">
      <c r="A88" s="5" t="s">
        <v>1344</v>
      </c>
      <c r="B88" s="6">
        <v>6</v>
      </c>
      <c r="C88" s="30">
        <v>4500</v>
      </c>
      <c r="D88" s="30">
        <f t="shared" si="1"/>
        <v>2700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F9" sqref="F9"/>
    </sheetView>
  </sheetViews>
  <sheetFormatPr defaultRowHeight="15" x14ac:dyDescent="0.25"/>
  <cols>
    <col min="1" max="1" width="36.5703125" customWidth="1"/>
    <col min="2" max="2" width="11.7109375" customWidth="1"/>
    <col min="3" max="3" width="10.5703125" customWidth="1"/>
    <col min="4" max="4" width="16.140625" customWidth="1"/>
  </cols>
  <sheetData>
    <row r="1" spans="1:4" ht="45" x14ac:dyDescent="0.25">
      <c r="A1" s="4" t="s">
        <v>0</v>
      </c>
      <c r="B1" s="14" t="s">
        <v>1</v>
      </c>
      <c r="C1" s="15" t="s">
        <v>647</v>
      </c>
      <c r="D1" s="15" t="s">
        <v>646</v>
      </c>
    </row>
    <row r="2" spans="1:4" ht="24" x14ac:dyDescent="0.25">
      <c r="A2" s="5" t="s">
        <v>39</v>
      </c>
      <c r="B2" s="6">
        <v>1</v>
      </c>
      <c r="C2" s="30">
        <v>5249.09</v>
      </c>
      <c r="D2" s="30">
        <f>C2*0.6</f>
        <v>3149.4540000000002</v>
      </c>
    </row>
    <row r="3" spans="1:4" ht="24" x14ac:dyDescent="0.25">
      <c r="A3" s="5" t="s">
        <v>40</v>
      </c>
      <c r="B3" s="6">
        <v>2</v>
      </c>
      <c r="C3" s="30">
        <v>411.84</v>
      </c>
      <c r="D3" s="30">
        <f t="shared" ref="D3:D15" si="0">C3*0.6</f>
        <v>247.10399999999998</v>
      </c>
    </row>
    <row r="4" spans="1:4" ht="24" x14ac:dyDescent="0.25">
      <c r="A4" s="5" t="s">
        <v>41</v>
      </c>
      <c r="B4" s="6">
        <v>2</v>
      </c>
      <c r="C4" s="30">
        <v>691.70500000000004</v>
      </c>
      <c r="D4" s="30">
        <f t="shared" si="0"/>
        <v>415.02300000000002</v>
      </c>
    </row>
    <row r="5" spans="1:4" ht="24" x14ac:dyDescent="0.25">
      <c r="A5" s="5" t="s">
        <v>42</v>
      </c>
      <c r="B5" s="6">
        <v>1</v>
      </c>
      <c r="C5" s="30">
        <v>1030</v>
      </c>
      <c r="D5" s="30">
        <f t="shared" si="0"/>
        <v>618</v>
      </c>
    </row>
    <row r="6" spans="1:4" x14ac:dyDescent="0.25">
      <c r="A6" s="5" t="s">
        <v>43</v>
      </c>
      <c r="B6" s="6">
        <v>2</v>
      </c>
      <c r="C6" s="30">
        <v>578.59500000000003</v>
      </c>
      <c r="D6" s="30">
        <f t="shared" si="0"/>
        <v>347.15699999999998</v>
      </c>
    </row>
    <row r="7" spans="1:4" x14ac:dyDescent="0.25">
      <c r="A7" s="5" t="s">
        <v>44</v>
      </c>
      <c r="B7" s="6">
        <v>1</v>
      </c>
      <c r="C7" s="30">
        <v>1266.72</v>
      </c>
      <c r="D7" s="30">
        <f t="shared" si="0"/>
        <v>760.03200000000004</v>
      </c>
    </row>
    <row r="8" spans="1:4" x14ac:dyDescent="0.25">
      <c r="A8" s="5" t="s">
        <v>45</v>
      </c>
      <c r="B8" s="6">
        <v>1</v>
      </c>
      <c r="C8" s="30">
        <v>219.01</v>
      </c>
      <c r="D8" s="30">
        <f t="shared" si="0"/>
        <v>131.40599999999998</v>
      </c>
    </row>
    <row r="9" spans="1:4" x14ac:dyDescent="0.25">
      <c r="A9" s="5" t="s">
        <v>46</v>
      </c>
      <c r="B9" s="6">
        <v>1</v>
      </c>
      <c r="C9" s="30">
        <v>453.03</v>
      </c>
      <c r="D9" s="30">
        <f t="shared" si="0"/>
        <v>271.81799999999998</v>
      </c>
    </row>
    <row r="10" spans="1:4" ht="24" x14ac:dyDescent="0.25">
      <c r="A10" s="5" t="s">
        <v>47</v>
      </c>
      <c r="B10" s="6">
        <v>1</v>
      </c>
      <c r="C10" s="30">
        <v>5274.36</v>
      </c>
      <c r="D10" s="30">
        <f t="shared" si="0"/>
        <v>3164.6159999999995</v>
      </c>
    </row>
    <row r="11" spans="1:4" x14ac:dyDescent="0.25">
      <c r="A11" s="5" t="s">
        <v>48</v>
      </c>
      <c r="B11" s="6">
        <v>1</v>
      </c>
      <c r="C11" s="30">
        <v>332.59</v>
      </c>
      <c r="D11" s="30">
        <f t="shared" si="0"/>
        <v>199.55399999999997</v>
      </c>
    </row>
    <row r="12" spans="1:4" x14ac:dyDescent="0.25">
      <c r="A12" s="5" t="s">
        <v>49</v>
      </c>
      <c r="B12" s="6">
        <v>2</v>
      </c>
      <c r="C12" s="30">
        <v>144.15</v>
      </c>
      <c r="D12" s="30">
        <f t="shared" si="0"/>
        <v>86.49</v>
      </c>
    </row>
    <row r="13" spans="1:4" x14ac:dyDescent="0.25">
      <c r="A13" s="5" t="s">
        <v>50</v>
      </c>
      <c r="B13" s="6">
        <v>3</v>
      </c>
      <c r="C13" s="30">
        <v>400.60666666666663</v>
      </c>
      <c r="D13" s="30">
        <f t="shared" si="0"/>
        <v>240.36399999999998</v>
      </c>
    </row>
    <row r="14" spans="1:4" ht="24" x14ac:dyDescent="0.25">
      <c r="A14" s="5" t="s">
        <v>51</v>
      </c>
      <c r="B14" s="6">
        <v>1</v>
      </c>
      <c r="C14" s="30">
        <v>5039.9399999999996</v>
      </c>
      <c r="D14" s="30">
        <f t="shared" si="0"/>
        <v>3023.9639999999995</v>
      </c>
    </row>
    <row r="15" spans="1:4" x14ac:dyDescent="0.25">
      <c r="A15" s="5" t="s">
        <v>52</v>
      </c>
      <c r="B15" s="6">
        <v>2</v>
      </c>
      <c r="C15" s="30">
        <v>585.94000000000005</v>
      </c>
      <c r="D15" s="30">
        <f t="shared" si="0"/>
        <v>351.56400000000002</v>
      </c>
    </row>
    <row r="16" spans="1:4" x14ac:dyDescent="0.25">
      <c r="B16" t="s">
        <v>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7" sqref="C7"/>
    </sheetView>
  </sheetViews>
  <sheetFormatPr defaultRowHeight="15" x14ac:dyDescent="0.25"/>
  <cols>
    <col min="1" max="1" width="33.7109375" customWidth="1"/>
    <col min="3" max="3" width="9.28515625" customWidth="1"/>
    <col min="4" max="4" width="11" customWidth="1"/>
    <col min="5" max="5" width="12.5703125" customWidth="1"/>
  </cols>
  <sheetData>
    <row r="1" spans="1:5" ht="45" x14ac:dyDescent="0.25">
      <c r="A1" s="4" t="s">
        <v>0</v>
      </c>
      <c r="B1" s="14" t="s">
        <v>1</v>
      </c>
      <c r="C1" s="14" t="s">
        <v>2</v>
      </c>
      <c r="D1" s="15" t="s">
        <v>647</v>
      </c>
      <c r="E1" s="15" t="s">
        <v>646</v>
      </c>
    </row>
    <row r="2" spans="1:5" ht="24" x14ac:dyDescent="0.25">
      <c r="A2" s="34" t="s">
        <v>53</v>
      </c>
      <c r="B2" s="35">
        <v>1</v>
      </c>
      <c r="C2" s="36">
        <v>2366.0100000000002</v>
      </c>
      <c r="D2" s="37">
        <f>C2/B2</f>
        <v>2366.0100000000002</v>
      </c>
      <c r="E2" s="37">
        <f>D2*0.6</f>
        <v>1419.606</v>
      </c>
    </row>
    <row r="3" spans="1:5" x14ac:dyDescent="0.25">
      <c r="C3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1" sqref="D1"/>
    </sheetView>
  </sheetViews>
  <sheetFormatPr defaultRowHeight="15" x14ac:dyDescent="0.25"/>
  <cols>
    <col min="1" max="1" width="41.5703125" customWidth="1"/>
    <col min="3" max="3" width="10.85546875" customWidth="1"/>
    <col min="4" max="4" width="13.7109375" customWidth="1"/>
    <col min="5" max="5" width="12" customWidth="1"/>
  </cols>
  <sheetData>
    <row r="1" spans="1:5" ht="45" x14ac:dyDescent="0.25">
      <c r="A1" s="4" t="s">
        <v>0</v>
      </c>
      <c r="B1" s="14" t="s">
        <v>1</v>
      </c>
      <c r="C1" s="14" t="s">
        <v>2</v>
      </c>
      <c r="D1" s="15" t="s">
        <v>647</v>
      </c>
      <c r="E1" s="15" t="s">
        <v>649</v>
      </c>
    </row>
    <row r="2" spans="1:5" x14ac:dyDescent="0.25">
      <c r="A2" s="5" t="s">
        <v>54</v>
      </c>
      <c r="B2" s="6">
        <v>7</v>
      </c>
      <c r="C2" s="7">
        <v>37856.019999999997</v>
      </c>
      <c r="D2" s="2">
        <f>C2/B2</f>
        <v>5408.0028571428566</v>
      </c>
      <c r="E2" s="2">
        <f>D2*0.6</f>
        <v>3244.8017142857138</v>
      </c>
    </row>
    <row r="3" spans="1:5" x14ac:dyDescent="0.25">
      <c r="A3" s="5" t="s">
        <v>55</v>
      </c>
      <c r="B3" s="6">
        <v>1</v>
      </c>
      <c r="C3" s="8">
        <v>217.67</v>
      </c>
      <c r="D3" s="2">
        <f>C3/B3</f>
        <v>217.67</v>
      </c>
      <c r="E3" s="2">
        <f>D3*0.6</f>
        <v>130.60199999999998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tabSelected="1" workbookViewId="0">
      <selection activeCell="B114" sqref="B114"/>
    </sheetView>
  </sheetViews>
  <sheetFormatPr defaultRowHeight="15" x14ac:dyDescent="0.25"/>
  <cols>
    <col min="1" max="1" width="56.28515625" customWidth="1"/>
    <col min="2" max="2" width="12.42578125" customWidth="1"/>
    <col min="3" max="3" width="14.140625" customWidth="1"/>
    <col min="4" max="4" width="13" customWidth="1"/>
  </cols>
  <sheetData>
    <row r="1" spans="1:4" ht="45" x14ac:dyDescent="0.25">
      <c r="A1" s="4" t="s">
        <v>0</v>
      </c>
      <c r="B1" s="14" t="s">
        <v>1</v>
      </c>
      <c r="C1" s="15" t="s">
        <v>647</v>
      </c>
      <c r="D1" s="15" t="s">
        <v>649</v>
      </c>
    </row>
    <row r="2" spans="1:4" ht="24" x14ac:dyDescent="0.25">
      <c r="A2" s="5" t="s">
        <v>56</v>
      </c>
      <c r="B2" s="6">
        <v>2</v>
      </c>
      <c r="C2" s="30">
        <v>2475.13</v>
      </c>
      <c r="D2" s="30">
        <f>C2*0.6</f>
        <v>1485.078</v>
      </c>
    </row>
    <row r="3" spans="1:4" ht="24" x14ac:dyDescent="0.25">
      <c r="A3" s="5" t="s">
        <v>57</v>
      </c>
      <c r="B3" s="6">
        <v>2</v>
      </c>
      <c r="C3" s="30">
        <v>3520</v>
      </c>
      <c r="D3" s="30">
        <f t="shared" ref="D3:D52" si="0">C3*0.6</f>
        <v>2112</v>
      </c>
    </row>
    <row r="4" spans="1:4" x14ac:dyDescent="0.25">
      <c r="A4" s="5" t="s">
        <v>58</v>
      </c>
      <c r="B4" s="6">
        <v>14</v>
      </c>
      <c r="C4" s="30">
        <v>208.05</v>
      </c>
      <c r="D4" s="30">
        <f t="shared" si="0"/>
        <v>124.83</v>
      </c>
    </row>
    <row r="5" spans="1:4" x14ac:dyDescent="0.25">
      <c r="A5" s="5" t="s">
        <v>59</v>
      </c>
      <c r="B5" s="6">
        <v>6</v>
      </c>
      <c r="C5" s="30">
        <v>15190.748333333335</v>
      </c>
      <c r="D5" s="30">
        <f t="shared" si="0"/>
        <v>9114.4490000000005</v>
      </c>
    </row>
    <row r="6" spans="1:4" x14ac:dyDescent="0.25">
      <c r="A6" s="5" t="s">
        <v>60</v>
      </c>
      <c r="B6" s="6">
        <v>2</v>
      </c>
      <c r="C6" s="30">
        <v>269.5</v>
      </c>
      <c r="D6" s="30">
        <f t="shared" si="0"/>
        <v>161.69999999999999</v>
      </c>
    </row>
    <row r="7" spans="1:4" x14ac:dyDescent="0.25">
      <c r="A7" s="5" t="s">
        <v>61</v>
      </c>
      <c r="B7" s="6">
        <v>1</v>
      </c>
      <c r="C7" s="30">
        <v>3889.6</v>
      </c>
      <c r="D7" s="30">
        <f t="shared" si="0"/>
        <v>2333.7599999999998</v>
      </c>
    </row>
    <row r="8" spans="1:4" x14ac:dyDescent="0.25">
      <c r="A8" s="5" t="s">
        <v>62</v>
      </c>
      <c r="B8" s="6">
        <v>1</v>
      </c>
      <c r="C8" s="30">
        <v>1525.95</v>
      </c>
      <c r="D8" s="30">
        <f t="shared" si="0"/>
        <v>915.57</v>
      </c>
    </row>
    <row r="9" spans="1:4" x14ac:dyDescent="0.25">
      <c r="A9" s="5" t="s">
        <v>63</v>
      </c>
      <c r="B9" s="6">
        <v>1</v>
      </c>
      <c r="C9" s="30">
        <v>1081.69</v>
      </c>
      <c r="D9" s="30">
        <f t="shared" si="0"/>
        <v>649.01400000000001</v>
      </c>
    </row>
    <row r="10" spans="1:4" x14ac:dyDescent="0.25">
      <c r="A10" s="5" t="s">
        <v>64</v>
      </c>
      <c r="B10" s="6">
        <v>1</v>
      </c>
      <c r="C10" s="30">
        <v>6755.6</v>
      </c>
      <c r="D10" s="30">
        <f t="shared" si="0"/>
        <v>4053.36</v>
      </c>
    </row>
    <row r="11" spans="1:4" x14ac:dyDescent="0.25">
      <c r="A11" s="5" t="s">
        <v>65</v>
      </c>
      <c r="B11" s="6">
        <v>1</v>
      </c>
      <c r="C11" s="30">
        <v>8705.93</v>
      </c>
      <c r="D11" s="30">
        <f t="shared" si="0"/>
        <v>5223.558</v>
      </c>
    </row>
    <row r="12" spans="1:4" x14ac:dyDescent="0.25">
      <c r="A12" s="5" t="s">
        <v>66</v>
      </c>
      <c r="B12" s="6">
        <v>3</v>
      </c>
      <c r="C12" s="30">
        <v>5847.2599999999993</v>
      </c>
      <c r="D12" s="30">
        <f t="shared" si="0"/>
        <v>3508.3559999999993</v>
      </c>
    </row>
    <row r="13" spans="1:4" x14ac:dyDescent="0.25">
      <c r="A13" s="5" t="s">
        <v>67</v>
      </c>
      <c r="B13" s="6">
        <v>1</v>
      </c>
      <c r="C13" s="30">
        <v>903.94</v>
      </c>
      <c r="D13" s="30">
        <f t="shared" si="0"/>
        <v>542.36400000000003</v>
      </c>
    </row>
    <row r="14" spans="1:4" ht="24" x14ac:dyDescent="0.25">
      <c r="A14" s="5" t="s">
        <v>68</v>
      </c>
      <c r="B14" s="6">
        <v>2</v>
      </c>
      <c r="C14" s="30">
        <v>9433.6</v>
      </c>
      <c r="D14" s="30">
        <f t="shared" si="0"/>
        <v>5660.16</v>
      </c>
    </row>
    <row r="15" spans="1:4" ht="24" x14ac:dyDescent="0.25">
      <c r="A15" s="5" t="s">
        <v>69</v>
      </c>
      <c r="B15" s="6">
        <v>1</v>
      </c>
      <c r="C15" s="30">
        <v>3572.33</v>
      </c>
      <c r="D15" s="30">
        <f t="shared" si="0"/>
        <v>2143.3979999999997</v>
      </c>
    </row>
    <row r="16" spans="1:4" x14ac:dyDescent="0.25">
      <c r="A16" s="5" t="s">
        <v>70</v>
      </c>
      <c r="B16" s="6">
        <v>2</v>
      </c>
      <c r="C16" s="30">
        <v>6883.4549999999999</v>
      </c>
      <c r="D16" s="30">
        <f t="shared" si="0"/>
        <v>4130.0729999999994</v>
      </c>
    </row>
    <row r="17" spans="1:4" x14ac:dyDescent="0.25">
      <c r="A17" s="5" t="s">
        <v>71</v>
      </c>
      <c r="B17" s="6">
        <v>1</v>
      </c>
      <c r="C17" s="30">
        <v>215401.58</v>
      </c>
      <c r="D17" s="30">
        <f t="shared" si="0"/>
        <v>129240.94799999999</v>
      </c>
    </row>
    <row r="18" spans="1:4" x14ac:dyDescent="0.25">
      <c r="A18" s="5" t="s">
        <v>72</v>
      </c>
      <c r="B18" s="6">
        <v>1</v>
      </c>
      <c r="C18" s="30">
        <v>1080.49</v>
      </c>
      <c r="D18" s="30">
        <f t="shared" si="0"/>
        <v>648.29399999999998</v>
      </c>
    </row>
    <row r="19" spans="1:4" x14ac:dyDescent="0.25">
      <c r="A19" s="5" t="s">
        <v>73</v>
      </c>
      <c r="B19" s="6">
        <v>10</v>
      </c>
      <c r="C19" s="30">
        <v>3605.8879999999999</v>
      </c>
      <c r="D19" s="30">
        <f t="shared" si="0"/>
        <v>2163.5328</v>
      </c>
    </row>
    <row r="20" spans="1:4" x14ac:dyDescent="0.25">
      <c r="A20" s="5" t="s">
        <v>74</v>
      </c>
      <c r="B20" s="6">
        <v>13</v>
      </c>
      <c r="C20" s="30">
        <v>1879.9146153846154</v>
      </c>
      <c r="D20" s="30">
        <f t="shared" si="0"/>
        <v>1127.9487692307691</v>
      </c>
    </row>
    <row r="21" spans="1:4" x14ac:dyDescent="0.25">
      <c r="A21" s="5" t="s">
        <v>75</v>
      </c>
      <c r="B21" s="6">
        <v>2</v>
      </c>
      <c r="C21" s="30">
        <v>11568.434999999999</v>
      </c>
      <c r="D21" s="30">
        <f t="shared" si="0"/>
        <v>6941.0609999999997</v>
      </c>
    </row>
    <row r="22" spans="1:4" x14ac:dyDescent="0.25">
      <c r="A22" s="5" t="s">
        <v>76</v>
      </c>
      <c r="B22" s="6">
        <v>3</v>
      </c>
      <c r="C22" s="30">
        <v>27827.403333333335</v>
      </c>
      <c r="D22" s="30">
        <f t="shared" si="0"/>
        <v>16696.441999999999</v>
      </c>
    </row>
    <row r="23" spans="1:4" x14ac:dyDescent="0.25">
      <c r="A23" s="5" t="s">
        <v>77</v>
      </c>
      <c r="B23" s="6">
        <v>2</v>
      </c>
      <c r="C23" s="30">
        <v>1155</v>
      </c>
      <c r="D23" s="30">
        <f t="shared" si="0"/>
        <v>693</v>
      </c>
    </row>
    <row r="24" spans="1:4" x14ac:dyDescent="0.25">
      <c r="A24" s="5" t="s">
        <v>78</v>
      </c>
      <c r="B24" s="6">
        <v>9</v>
      </c>
      <c r="C24" s="30">
        <v>1221.8000000000002</v>
      </c>
      <c r="D24" s="30">
        <f t="shared" si="0"/>
        <v>733.08</v>
      </c>
    </row>
    <row r="25" spans="1:4" x14ac:dyDescent="0.25">
      <c r="A25" s="5" t="s">
        <v>79</v>
      </c>
      <c r="B25" s="6">
        <v>2</v>
      </c>
      <c r="C25" s="30">
        <v>3415.7049999999999</v>
      </c>
      <c r="D25" s="30">
        <f t="shared" si="0"/>
        <v>2049.4229999999998</v>
      </c>
    </row>
    <row r="26" spans="1:4" x14ac:dyDescent="0.25">
      <c r="A26" s="5" t="s">
        <v>80</v>
      </c>
      <c r="B26" s="6">
        <v>8</v>
      </c>
      <c r="C26" s="30">
        <v>759.57124999999996</v>
      </c>
      <c r="D26" s="30">
        <f t="shared" si="0"/>
        <v>455.74274999999994</v>
      </c>
    </row>
    <row r="27" spans="1:4" x14ac:dyDescent="0.25">
      <c r="A27" s="5" t="s">
        <v>81</v>
      </c>
      <c r="B27" s="6">
        <v>4</v>
      </c>
      <c r="C27" s="30">
        <v>1394.2525000000001</v>
      </c>
      <c r="D27" s="30">
        <f t="shared" si="0"/>
        <v>836.55150000000003</v>
      </c>
    </row>
    <row r="28" spans="1:4" x14ac:dyDescent="0.25">
      <c r="A28" s="5" t="s">
        <v>82</v>
      </c>
      <c r="B28" s="6">
        <v>5</v>
      </c>
      <c r="C28" s="30">
        <v>1469.6799999999998</v>
      </c>
      <c r="D28" s="30">
        <f t="shared" si="0"/>
        <v>881.80799999999988</v>
      </c>
    </row>
    <row r="29" spans="1:4" x14ac:dyDescent="0.25">
      <c r="A29" s="5" t="s">
        <v>83</v>
      </c>
      <c r="B29" s="6">
        <v>1</v>
      </c>
      <c r="C29" s="30">
        <v>35204.959999999999</v>
      </c>
      <c r="D29" s="30">
        <f t="shared" si="0"/>
        <v>21122.975999999999</v>
      </c>
    </row>
    <row r="30" spans="1:4" x14ac:dyDescent="0.25">
      <c r="A30" s="5" t="s">
        <v>84</v>
      </c>
      <c r="B30" s="6">
        <v>2</v>
      </c>
      <c r="C30" s="30">
        <v>2235.09</v>
      </c>
      <c r="D30" s="30">
        <f t="shared" si="0"/>
        <v>1341.0540000000001</v>
      </c>
    </row>
    <row r="31" spans="1:4" x14ac:dyDescent="0.25">
      <c r="A31" s="5" t="s">
        <v>85</v>
      </c>
      <c r="B31" s="6">
        <v>1</v>
      </c>
      <c r="C31" s="30">
        <v>1126.9000000000001</v>
      </c>
      <c r="D31" s="30">
        <f t="shared" si="0"/>
        <v>676.14</v>
      </c>
    </row>
    <row r="32" spans="1:4" x14ac:dyDescent="0.25">
      <c r="A32" s="5" t="s">
        <v>86</v>
      </c>
      <c r="B32" s="6">
        <v>24</v>
      </c>
      <c r="C32" s="30">
        <v>1796.366</v>
      </c>
      <c r="D32" s="30">
        <f t="shared" si="0"/>
        <v>1077.8196</v>
      </c>
    </row>
    <row r="33" spans="1:4" x14ac:dyDescent="0.25">
      <c r="A33" s="5" t="s">
        <v>87</v>
      </c>
      <c r="B33" s="6">
        <v>2</v>
      </c>
      <c r="C33" s="30">
        <v>1201.2</v>
      </c>
      <c r="D33" s="30">
        <f t="shared" si="0"/>
        <v>720.72</v>
      </c>
    </row>
    <row r="34" spans="1:4" x14ac:dyDescent="0.25">
      <c r="A34" s="5" t="s">
        <v>88</v>
      </c>
      <c r="B34" s="6">
        <v>1</v>
      </c>
      <c r="C34" s="30">
        <v>1278.42</v>
      </c>
      <c r="D34" s="30">
        <f t="shared" si="0"/>
        <v>767.05200000000002</v>
      </c>
    </row>
    <row r="35" spans="1:4" x14ac:dyDescent="0.25">
      <c r="A35" s="5" t="s">
        <v>89</v>
      </c>
      <c r="B35" s="6">
        <v>2</v>
      </c>
      <c r="C35" s="30">
        <v>2574</v>
      </c>
      <c r="D35" s="30">
        <f t="shared" si="0"/>
        <v>1544.3999999999999</v>
      </c>
    </row>
    <row r="36" spans="1:4" x14ac:dyDescent="0.25">
      <c r="A36" s="5" t="s">
        <v>90</v>
      </c>
      <c r="B36" s="6">
        <v>1</v>
      </c>
      <c r="C36" s="30">
        <v>1343.94</v>
      </c>
      <c r="D36" s="30">
        <f t="shared" si="0"/>
        <v>806.36400000000003</v>
      </c>
    </row>
    <row r="37" spans="1:4" x14ac:dyDescent="0.25">
      <c r="A37" s="5" t="s">
        <v>91</v>
      </c>
      <c r="B37" s="6">
        <v>4</v>
      </c>
      <c r="C37" s="30">
        <v>33379.72</v>
      </c>
      <c r="D37" s="30">
        <f t="shared" si="0"/>
        <v>20027.831999999999</v>
      </c>
    </row>
    <row r="38" spans="1:4" ht="24" x14ac:dyDescent="0.25">
      <c r="A38" s="5" t="s">
        <v>92</v>
      </c>
      <c r="B38" s="6">
        <v>10</v>
      </c>
      <c r="C38" s="30">
        <v>265.88900000000001</v>
      </c>
      <c r="D38" s="30">
        <f t="shared" si="0"/>
        <v>159.5334</v>
      </c>
    </row>
    <row r="39" spans="1:4" x14ac:dyDescent="0.25">
      <c r="A39" s="5" t="s">
        <v>93</v>
      </c>
      <c r="B39" s="6">
        <v>27</v>
      </c>
      <c r="C39" s="30">
        <v>177.53370370370371</v>
      </c>
      <c r="D39" s="30">
        <f t="shared" si="0"/>
        <v>106.52022222222222</v>
      </c>
    </row>
    <row r="40" spans="1:4" x14ac:dyDescent="0.25">
      <c r="A40" s="5" t="s">
        <v>94</v>
      </c>
      <c r="B40" s="6">
        <v>4</v>
      </c>
      <c r="C40" s="30">
        <v>2480.0925000000002</v>
      </c>
      <c r="D40" s="30">
        <f t="shared" si="0"/>
        <v>1488.0555000000002</v>
      </c>
    </row>
    <row r="41" spans="1:4" ht="24" x14ac:dyDescent="0.25">
      <c r="A41" s="5" t="s">
        <v>95</v>
      </c>
      <c r="B41" s="6">
        <v>10</v>
      </c>
      <c r="C41" s="30">
        <v>337.45699999999999</v>
      </c>
      <c r="D41" s="30">
        <f t="shared" si="0"/>
        <v>202.4742</v>
      </c>
    </row>
    <row r="42" spans="1:4" ht="24" x14ac:dyDescent="0.25">
      <c r="A42" s="5" t="s">
        <v>96</v>
      </c>
      <c r="B42" s="6">
        <v>10</v>
      </c>
      <c r="C42" s="30">
        <v>923.25400000000013</v>
      </c>
      <c r="D42" s="30">
        <f t="shared" si="0"/>
        <v>553.95240000000001</v>
      </c>
    </row>
    <row r="43" spans="1:4" ht="24" x14ac:dyDescent="0.25">
      <c r="A43" s="5" t="s">
        <v>97</v>
      </c>
      <c r="B43" s="6">
        <v>12</v>
      </c>
      <c r="C43" s="30">
        <v>434.75416666666666</v>
      </c>
      <c r="D43" s="30">
        <f t="shared" si="0"/>
        <v>260.85249999999996</v>
      </c>
    </row>
    <row r="44" spans="1:4" x14ac:dyDescent="0.25">
      <c r="A44" s="5" t="s">
        <v>98</v>
      </c>
      <c r="B44" s="6">
        <v>142</v>
      </c>
      <c r="C44" s="30">
        <v>128.22760563380282</v>
      </c>
      <c r="D44" s="30">
        <f t="shared" si="0"/>
        <v>76.936563380281697</v>
      </c>
    </row>
    <row r="45" spans="1:4" x14ac:dyDescent="0.25">
      <c r="A45" s="5" t="s">
        <v>99</v>
      </c>
      <c r="B45" s="6">
        <v>20</v>
      </c>
      <c r="C45" s="30">
        <v>1488.7690500000001</v>
      </c>
      <c r="D45" s="30">
        <f t="shared" si="0"/>
        <v>893.26143000000002</v>
      </c>
    </row>
    <row r="46" spans="1:4" x14ac:dyDescent="0.25">
      <c r="A46" s="5" t="s">
        <v>100</v>
      </c>
      <c r="B46" s="6">
        <v>1</v>
      </c>
      <c r="C46" s="30">
        <v>513.83000000000004</v>
      </c>
      <c r="D46" s="30">
        <f t="shared" si="0"/>
        <v>308.298</v>
      </c>
    </row>
    <row r="47" spans="1:4" x14ac:dyDescent="0.25">
      <c r="A47" s="5" t="s">
        <v>101</v>
      </c>
      <c r="B47" s="6">
        <v>3</v>
      </c>
      <c r="C47" s="30">
        <v>597.47333333333336</v>
      </c>
      <c r="D47" s="30">
        <f t="shared" si="0"/>
        <v>358.48399999999998</v>
      </c>
    </row>
    <row r="48" spans="1:4" x14ac:dyDescent="0.25">
      <c r="A48" s="5" t="s">
        <v>102</v>
      </c>
      <c r="B48" s="6">
        <v>1</v>
      </c>
      <c r="C48" s="30">
        <v>675.31</v>
      </c>
      <c r="D48" s="30">
        <f t="shared" si="0"/>
        <v>405.18599999999998</v>
      </c>
    </row>
    <row r="49" spans="1:4" x14ac:dyDescent="0.25">
      <c r="A49" s="5" t="s">
        <v>103</v>
      </c>
      <c r="B49" s="6">
        <v>1</v>
      </c>
      <c r="C49" s="30">
        <v>4037.47</v>
      </c>
      <c r="D49" s="30">
        <f t="shared" si="0"/>
        <v>2422.482</v>
      </c>
    </row>
    <row r="50" spans="1:4" x14ac:dyDescent="0.25">
      <c r="A50" s="5" t="s">
        <v>104</v>
      </c>
      <c r="B50" s="6">
        <v>2</v>
      </c>
      <c r="C50" s="30">
        <v>4363.58</v>
      </c>
      <c r="D50" s="30">
        <f t="shared" si="0"/>
        <v>2618.1479999999997</v>
      </c>
    </row>
    <row r="51" spans="1:4" x14ac:dyDescent="0.25">
      <c r="A51" s="5" t="s">
        <v>105</v>
      </c>
      <c r="B51" s="6">
        <v>5</v>
      </c>
      <c r="C51" s="30">
        <v>2880.864</v>
      </c>
      <c r="D51" s="30">
        <f t="shared" si="0"/>
        <v>1728.5183999999999</v>
      </c>
    </row>
    <row r="52" spans="1:4" x14ac:dyDescent="0.25">
      <c r="A52" s="5" t="s">
        <v>106</v>
      </c>
      <c r="B52" s="6">
        <v>2</v>
      </c>
      <c r="C52" s="30">
        <v>1102.3800000000001</v>
      </c>
      <c r="D52" s="30">
        <f t="shared" si="0"/>
        <v>661.428</v>
      </c>
    </row>
    <row r="53" spans="1:4" x14ac:dyDescent="0.25">
      <c r="A53" s="5" t="s">
        <v>107</v>
      </c>
      <c r="B53" s="6">
        <v>71</v>
      </c>
      <c r="C53" s="30">
        <v>863.60140845070418</v>
      </c>
      <c r="D53" s="30">
        <f t="shared" ref="D53:D91" si="1">C53*0.6</f>
        <v>518.16084507042251</v>
      </c>
    </row>
    <row r="54" spans="1:4" x14ac:dyDescent="0.25">
      <c r="A54" s="5" t="s">
        <v>108</v>
      </c>
      <c r="B54" s="6">
        <v>1</v>
      </c>
      <c r="C54" s="30">
        <v>11870.65</v>
      </c>
      <c r="D54" s="30">
        <f t="shared" si="1"/>
        <v>7122.3899999999994</v>
      </c>
    </row>
    <row r="55" spans="1:4" x14ac:dyDescent="0.25">
      <c r="A55" s="5" t="s">
        <v>109</v>
      </c>
      <c r="B55" s="6">
        <v>1</v>
      </c>
      <c r="C55" s="30">
        <v>1261.17</v>
      </c>
      <c r="D55" s="30">
        <f t="shared" si="1"/>
        <v>756.702</v>
      </c>
    </row>
    <row r="56" spans="1:4" x14ac:dyDescent="0.25">
      <c r="A56" s="5" t="s">
        <v>110</v>
      </c>
      <c r="B56" s="6">
        <v>23</v>
      </c>
      <c r="C56" s="30">
        <v>1251.3560869565217</v>
      </c>
      <c r="D56" s="30">
        <f t="shared" si="1"/>
        <v>750.81365217391306</v>
      </c>
    </row>
    <row r="57" spans="1:4" x14ac:dyDescent="0.25">
      <c r="A57" s="5" t="s">
        <v>111</v>
      </c>
      <c r="B57" s="6">
        <v>1</v>
      </c>
      <c r="C57" s="30">
        <v>1245.3</v>
      </c>
      <c r="D57" s="30">
        <f t="shared" si="1"/>
        <v>747.18</v>
      </c>
    </row>
    <row r="58" spans="1:4" x14ac:dyDescent="0.25">
      <c r="A58" s="5" t="s">
        <v>112</v>
      </c>
      <c r="B58" s="6">
        <v>5</v>
      </c>
      <c r="C58" s="30">
        <v>2159.2779999999998</v>
      </c>
      <c r="D58" s="30">
        <f t="shared" si="1"/>
        <v>1295.5667999999998</v>
      </c>
    </row>
    <row r="59" spans="1:4" x14ac:dyDescent="0.25">
      <c r="A59" s="5" t="s">
        <v>113</v>
      </c>
      <c r="B59" s="6">
        <v>1</v>
      </c>
      <c r="C59" s="30">
        <v>2306.52</v>
      </c>
      <c r="D59" s="30">
        <f t="shared" si="1"/>
        <v>1383.912</v>
      </c>
    </row>
    <row r="60" spans="1:4" x14ac:dyDescent="0.25">
      <c r="A60" s="5" t="s">
        <v>114</v>
      </c>
      <c r="B60" s="6">
        <v>1</v>
      </c>
      <c r="C60" s="30">
        <v>27023.54</v>
      </c>
      <c r="D60" s="30">
        <f t="shared" si="1"/>
        <v>16214.124</v>
      </c>
    </row>
    <row r="61" spans="1:4" x14ac:dyDescent="0.25">
      <c r="A61" s="5" t="s">
        <v>115</v>
      </c>
      <c r="B61" s="6">
        <v>1</v>
      </c>
      <c r="C61" s="30">
        <v>13971.01</v>
      </c>
      <c r="D61" s="30">
        <f t="shared" si="1"/>
        <v>8382.6059999999998</v>
      </c>
    </row>
    <row r="62" spans="1:4" x14ac:dyDescent="0.25">
      <c r="A62" s="5" t="s">
        <v>116</v>
      </c>
      <c r="B62" s="6">
        <v>1</v>
      </c>
      <c r="C62" s="30">
        <v>20267.64</v>
      </c>
      <c r="D62" s="30">
        <f t="shared" si="1"/>
        <v>12160.583999999999</v>
      </c>
    </row>
    <row r="63" spans="1:4" x14ac:dyDescent="0.25">
      <c r="A63" s="5" t="s">
        <v>117</v>
      </c>
      <c r="B63" s="6">
        <v>1</v>
      </c>
      <c r="C63" s="30">
        <v>3449.02</v>
      </c>
      <c r="D63" s="30">
        <f t="shared" si="1"/>
        <v>2069.4119999999998</v>
      </c>
    </row>
    <row r="64" spans="1:4" x14ac:dyDescent="0.25">
      <c r="A64" s="5" t="s">
        <v>118</v>
      </c>
      <c r="B64" s="6">
        <v>1</v>
      </c>
      <c r="C64" s="30">
        <v>403.55</v>
      </c>
      <c r="D64" s="30">
        <f t="shared" si="1"/>
        <v>242.13</v>
      </c>
    </row>
    <row r="65" spans="1:4" x14ac:dyDescent="0.25">
      <c r="A65" s="5" t="s">
        <v>119</v>
      </c>
      <c r="B65" s="6">
        <v>5</v>
      </c>
      <c r="C65" s="30">
        <v>80.74199999999999</v>
      </c>
      <c r="D65" s="30">
        <f t="shared" si="1"/>
        <v>48.445199999999993</v>
      </c>
    </row>
    <row r="66" spans="1:4" x14ac:dyDescent="0.25">
      <c r="A66" s="5" t="s">
        <v>120</v>
      </c>
      <c r="B66" s="6">
        <v>2</v>
      </c>
      <c r="C66" s="30">
        <v>333.61</v>
      </c>
      <c r="D66" s="30">
        <f t="shared" si="1"/>
        <v>200.166</v>
      </c>
    </row>
    <row r="67" spans="1:4" x14ac:dyDescent="0.25">
      <c r="A67" s="5" t="s">
        <v>121</v>
      </c>
      <c r="B67" s="6">
        <v>2</v>
      </c>
      <c r="C67" s="30">
        <v>4060.7249999999999</v>
      </c>
      <c r="D67" s="30">
        <f t="shared" si="1"/>
        <v>2436.4349999999999</v>
      </c>
    </row>
    <row r="68" spans="1:4" x14ac:dyDescent="0.25">
      <c r="A68" s="5" t="s">
        <v>122</v>
      </c>
      <c r="B68" s="6">
        <v>3</v>
      </c>
      <c r="C68" s="30">
        <v>4186.7666666666664</v>
      </c>
      <c r="D68" s="30">
        <f t="shared" si="1"/>
        <v>2512.06</v>
      </c>
    </row>
    <row r="69" spans="1:4" x14ac:dyDescent="0.25">
      <c r="A69" s="5" t="s">
        <v>123</v>
      </c>
      <c r="B69" s="6">
        <v>1</v>
      </c>
      <c r="C69" s="30">
        <v>6660.2</v>
      </c>
      <c r="D69" s="30">
        <f t="shared" si="1"/>
        <v>3996.12</v>
      </c>
    </row>
    <row r="70" spans="1:4" x14ac:dyDescent="0.25">
      <c r="A70" s="5" t="s">
        <v>124</v>
      </c>
      <c r="B70" s="6">
        <v>2</v>
      </c>
      <c r="C70" s="30">
        <v>13432.85</v>
      </c>
      <c r="D70" s="30">
        <f t="shared" si="1"/>
        <v>8059.71</v>
      </c>
    </row>
    <row r="71" spans="1:4" x14ac:dyDescent="0.25">
      <c r="A71" s="5" t="s">
        <v>125</v>
      </c>
      <c r="B71" s="6">
        <v>4</v>
      </c>
      <c r="C71" s="30">
        <v>2927.7150000000001</v>
      </c>
      <c r="D71" s="30">
        <f t="shared" si="1"/>
        <v>1756.6290000000001</v>
      </c>
    </row>
    <row r="72" spans="1:4" x14ac:dyDescent="0.25">
      <c r="A72" s="5" t="s">
        <v>126</v>
      </c>
      <c r="B72" s="6">
        <v>2</v>
      </c>
      <c r="C72" s="30">
        <v>3584.2</v>
      </c>
      <c r="D72" s="30">
        <f t="shared" si="1"/>
        <v>2150.52</v>
      </c>
    </row>
    <row r="73" spans="1:4" x14ac:dyDescent="0.25">
      <c r="A73" s="5" t="s">
        <v>127</v>
      </c>
      <c r="B73" s="6">
        <v>332</v>
      </c>
      <c r="C73" s="30">
        <v>237.44177710843374</v>
      </c>
      <c r="D73" s="30">
        <f t="shared" si="1"/>
        <v>142.46506626506024</v>
      </c>
    </row>
    <row r="74" spans="1:4" x14ac:dyDescent="0.25">
      <c r="A74" s="5" t="s">
        <v>128</v>
      </c>
      <c r="B74" s="6">
        <v>1</v>
      </c>
      <c r="C74" s="30">
        <v>513.49</v>
      </c>
      <c r="D74" s="30">
        <f t="shared" si="1"/>
        <v>308.09399999999999</v>
      </c>
    </row>
    <row r="75" spans="1:4" x14ac:dyDescent="0.25">
      <c r="A75" s="5" t="s">
        <v>129</v>
      </c>
      <c r="B75" s="6">
        <v>10</v>
      </c>
      <c r="C75" s="30">
        <v>217.96199999999999</v>
      </c>
      <c r="D75" s="30">
        <f t="shared" si="1"/>
        <v>130.77719999999999</v>
      </c>
    </row>
    <row r="76" spans="1:4" x14ac:dyDescent="0.25">
      <c r="A76" s="5" t="s">
        <v>130</v>
      </c>
      <c r="B76" s="6">
        <v>8</v>
      </c>
      <c r="C76" s="30">
        <v>178.35374999999999</v>
      </c>
      <c r="D76" s="30">
        <f t="shared" si="1"/>
        <v>107.01224999999999</v>
      </c>
    </row>
    <row r="77" spans="1:4" x14ac:dyDescent="0.25">
      <c r="A77" s="5" t="s">
        <v>131</v>
      </c>
      <c r="B77" s="6">
        <v>56</v>
      </c>
      <c r="C77" s="30">
        <v>460.29500000000002</v>
      </c>
      <c r="D77" s="30">
        <f t="shared" si="1"/>
        <v>276.17700000000002</v>
      </c>
    </row>
    <row r="78" spans="1:4" x14ac:dyDescent="0.25">
      <c r="A78" s="5" t="s">
        <v>132</v>
      </c>
      <c r="B78" s="6">
        <v>22</v>
      </c>
      <c r="C78" s="30">
        <v>219.86909090909091</v>
      </c>
      <c r="D78" s="30">
        <f t="shared" si="1"/>
        <v>131.92145454545454</v>
      </c>
    </row>
    <row r="79" spans="1:4" ht="24" x14ac:dyDescent="0.25">
      <c r="A79" s="5" t="s">
        <v>133</v>
      </c>
      <c r="B79" s="6">
        <v>52</v>
      </c>
      <c r="C79" s="30">
        <v>181.59134615384616</v>
      </c>
      <c r="D79" s="30">
        <f t="shared" si="1"/>
        <v>108.9548076923077</v>
      </c>
    </row>
    <row r="80" spans="1:4" ht="24" x14ac:dyDescent="0.25">
      <c r="A80" s="5" t="s">
        <v>134</v>
      </c>
      <c r="B80" s="6">
        <v>195</v>
      </c>
      <c r="C80" s="30">
        <v>363.88000000000005</v>
      </c>
      <c r="D80" s="30">
        <f t="shared" si="1"/>
        <v>218.32800000000003</v>
      </c>
    </row>
    <row r="81" spans="1:4" ht="24" x14ac:dyDescent="0.25">
      <c r="A81" s="5" t="s">
        <v>135</v>
      </c>
      <c r="B81" s="6">
        <v>16</v>
      </c>
      <c r="C81" s="30">
        <v>359.52562499999999</v>
      </c>
      <c r="D81" s="30">
        <f t="shared" si="1"/>
        <v>215.71537499999999</v>
      </c>
    </row>
    <row r="82" spans="1:4" ht="24" x14ac:dyDescent="0.25">
      <c r="A82" s="5" t="s">
        <v>136</v>
      </c>
      <c r="B82" s="6">
        <v>4</v>
      </c>
      <c r="C82" s="30">
        <v>182.5</v>
      </c>
      <c r="D82" s="30">
        <f t="shared" si="1"/>
        <v>109.5</v>
      </c>
    </row>
    <row r="83" spans="1:4" ht="24" x14ac:dyDescent="0.25">
      <c r="A83" s="5" t="s">
        <v>137</v>
      </c>
      <c r="B83" s="6">
        <v>54</v>
      </c>
      <c r="C83" s="30">
        <v>253.67685185185184</v>
      </c>
      <c r="D83" s="30">
        <f t="shared" si="1"/>
        <v>152.20611111111108</v>
      </c>
    </row>
    <row r="84" spans="1:4" x14ac:dyDescent="0.25">
      <c r="A84" s="5" t="s">
        <v>138</v>
      </c>
      <c r="B84" s="6">
        <v>173</v>
      </c>
      <c r="C84" s="30">
        <v>110.42</v>
      </c>
      <c r="D84" s="30">
        <f t="shared" si="1"/>
        <v>66.251999999999995</v>
      </c>
    </row>
    <row r="85" spans="1:4" x14ac:dyDescent="0.25">
      <c r="A85" s="5" t="s">
        <v>139</v>
      </c>
      <c r="B85" s="6">
        <v>100</v>
      </c>
      <c r="C85" s="30">
        <v>598.59285714285716</v>
      </c>
      <c r="D85" s="30">
        <f t="shared" si="1"/>
        <v>359.15571428571428</v>
      </c>
    </row>
    <row r="86" spans="1:4" x14ac:dyDescent="0.25">
      <c r="A86" s="5" t="s">
        <v>140</v>
      </c>
      <c r="B86" s="6">
        <v>77</v>
      </c>
      <c r="C86" s="30">
        <v>96.432077922077923</v>
      </c>
      <c r="D86" s="30">
        <f t="shared" si="1"/>
        <v>57.859246753246751</v>
      </c>
    </row>
    <row r="87" spans="1:4" x14ac:dyDescent="0.25">
      <c r="A87" s="5" t="s">
        <v>141</v>
      </c>
      <c r="B87" s="6">
        <v>3</v>
      </c>
      <c r="C87" s="30">
        <v>125.62666666666667</v>
      </c>
      <c r="D87" s="30">
        <f t="shared" si="1"/>
        <v>75.375999999999991</v>
      </c>
    </row>
    <row r="88" spans="1:4" x14ac:dyDescent="0.25">
      <c r="A88" s="5" t="s">
        <v>142</v>
      </c>
      <c r="B88" s="6">
        <v>13</v>
      </c>
      <c r="C88" s="30">
        <v>259.78923076923081</v>
      </c>
      <c r="D88" s="30">
        <f t="shared" si="1"/>
        <v>155.87353846153849</v>
      </c>
    </row>
    <row r="89" spans="1:4" x14ac:dyDescent="0.25">
      <c r="A89" s="5" t="s">
        <v>143</v>
      </c>
      <c r="B89" s="6">
        <v>4</v>
      </c>
      <c r="C89" s="30">
        <v>162.29</v>
      </c>
      <c r="D89" s="30">
        <f t="shared" si="1"/>
        <v>97.373999999999995</v>
      </c>
    </row>
    <row r="90" spans="1:4" x14ac:dyDescent="0.25">
      <c r="A90" s="5" t="s">
        <v>144</v>
      </c>
      <c r="B90" s="6">
        <v>1</v>
      </c>
      <c r="C90" s="30">
        <v>23433.7</v>
      </c>
      <c r="D90" s="30">
        <f t="shared" si="1"/>
        <v>14060.22</v>
      </c>
    </row>
    <row r="91" spans="1:4" x14ac:dyDescent="0.25">
      <c r="A91" s="5" t="s">
        <v>145</v>
      </c>
      <c r="B91" s="6">
        <v>1</v>
      </c>
      <c r="C91" s="30">
        <v>7277.22</v>
      </c>
      <c r="D91" s="30">
        <f t="shared" si="1"/>
        <v>4366.3320000000003</v>
      </c>
    </row>
    <row r="92" spans="1:4" x14ac:dyDescent="0.25">
      <c r="A92" s="5" t="s">
        <v>146</v>
      </c>
      <c r="B92" s="6">
        <v>8</v>
      </c>
      <c r="C92" s="30">
        <v>390.20749999999998</v>
      </c>
      <c r="D92" s="30">
        <f t="shared" ref="D92:D113" si="2">C92*0.6</f>
        <v>234.12449999999998</v>
      </c>
    </row>
    <row r="93" spans="1:4" x14ac:dyDescent="0.25">
      <c r="A93" s="5" t="s">
        <v>147</v>
      </c>
      <c r="B93" s="6">
        <v>8</v>
      </c>
      <c r="C93" s="30">
        <v>352.39749999999998</v>
      </c>
      <c r="D93" s="30">
        <f t="shared" si="2"/>
        <v>211.43849999999998</v>
      </c>
    </row>
    <row r="94" spans="1:4" x14ac:dyDescent="0.25">
      <c r="A94" s="5" t="s">
        <v>148</v>
      </c>
      <c r="B94" s="6">
        <v>11</v>
      </c>
      <c r="C94" s="30">
        <v>129.7409090909091</v>
      </c>
      <c r="D94" s="30">
        <f t="shared" si="2"/>
        <v>77.844545454545454</v>
      </c>
    </row>
    <row r="95" spans="1:4" x14ac:dyDescent="0.25">
      <c r="A95" s="5" t="s">
        <v>149</v>
      </c>
      <c r="B95" s="6">
        <v>12</v>
      </c>
      <c r="C95" s="30">
        <v>188.77083333333334</v>
      </c>
      <c r="D95" s="30">
        <f t="shared" si="2"/>
        <v>113.2625</v>
      </c>
    </row>
    <row r="96" spans="1:4" x14ac:dyDescent="0.25">
      <c r="A96" s="5" t="s">
        <v>150</v>
      </c>
      <c r="B96" s="6">
        <v>13</v>
      </c>
      <c r="C96" s="30">
        <v>491.13615384615389</v>
      </c>
      <c r="D96" s="30">
        <f t="shared" si="2"/>
        <v>294.68169230769234</v>
      </c>
    </row>
    <row r="97" spans="1:4" x14ac:dyDescent="0.25">
      <c r="A97" s="5" t="s">
        <v>151</v>
      </c>
      <c r="B97" s="6">
        <v>3</v>
      </c>
      <c r="C97" s="30">
        <v>271.12666666666667</v>
      </c>
      <c r="D97" s="30">
        <f t="shared" si="2"/>
        <v>162.67599999999999</v>
      </c>
    </row>
    <row r="98" spans="1:4" x14ac:dyDescent="0.25">
      <c r="A98" s="5" t="s">
        <v>152</v>
      </c>
      <c r="B98" s="6">
        <v>8</v>
      </c>
      <c r="C98" s="30">
        <v>239.79499999999999</v>
      </c>
      <c r="D98" s="30">
        <f t="shared" si="2"/>
        <v>143.87699999999998</v>
      </c>
    </row>
    <row r="99" spans="1:4" ht="24" x14ac:dyDescent="0.25">
      <c r="A99" s="5" t="s">
        <v>153</v>
      </c>
      <c r="B99" s="6">
        <v>17</v>
      </c>
      <c r="C99" s="30">
        <v>572.80411764705877</v>
      </c>
      <c r="D99" s="30">
        <f t="shared" si="2"/>
        <v>343.68247058823528</v>
      </c>
    </row>
    <row r="100" spans="1:4" x14ac:dyDescent="0.25">
      <c r="A100" s="5" t="s">
        <v>154</v>
      </c>
      <c r="B100" s="6">
        <v>4</v>
      </c>
      <c r="C100" s="30">
        <v>242.07</v>
      </c>
      <c r="D100" s="30">
        <f t="shared" si="2"/>
        <v>145.24199999999999</v>
      </c>
    </row>
    <row r="101" spans="1:4" x14ac:dyDescent="0.25">
      <c r="A101" s="5" t="s">
        <v>155</v>
      </c>
      <c r="B101" s="6">
        <v>1</v>
      </c>
      <c r="C101" s="30">
        <v>109.15</v>
      </c>
      <c r="D101" s="30">
        <f t="shared" si="2"/>
        <v>65.489999999999995</v>
      </c>
    </row>
    <row r="102" spans="1:4" ht="24" x14ac:dyDescent="0.25">
      <c r="A102" s="5" t="s">
        <v>156</v>
      </c>
      <c r="B102" s="6">
        <v>43</v>
      </c>
      <c r="C102" s="30">
        <v>111.54</v>
      </c>
      <c r="D102" s="30">
        <f t="shared" si="2"/>
        <v>66.924000000000007</v>
      </c>
    </row>
    <row r="103" spans="1:4" ht="24" x14ac:dyDescent="0.25">
      <c r="A103" s="5" t="s">
        <v>157</v>
      </c>
      <c r="B103" s="6">
        <v>34</v>
      </c>
      <c r="C103" s="30">
        <v>117.41676470588236</v>
      </c>
      <c r="D103" s="30">
        <f t="shared" si="2"/>
        <v>70.450058823529417</v>
      </c>
    </row>
    <row r="104" spans="1:4" x14ac:dyDescent="0.25">
      <c r="A104" s="5" t="s">
        <v>158</v>
      </c>
      <c r="B104" s="6">
        <v>1</v>
      </c>
      <c r="C104" s="30">
        <v>753.98</v>
      </c>
      <c r="D104" s="30">
        <f t="shared" si="2"/>
        <v>452.38799999999998</v>
      </c>
    </row>
    <row r="105" spans="1:4" x14ac:dyDescent="0.25">
      <c r="A105" s="5" t="s">
        <v>159</v>
      </c>
      <c r="B105" s="6">
        <v>1</v>
      </c>
      <c r="C105" s="30">
        <v>29150</v>
      </c>
      <c r="D105" s="30">
        <f t="shared" si="2"/>
        <v>17490</v>
      </c>
    </row>
    <row r="106" spans="1:4" x14ac:dyDescent="0.25">
      <c r="A106" s="5" t="s">
        <v>160</v>
      </c>
      <c r="B106" s="6">
        <v>2</v>
      </c>
      <c r="C106" s="30">
        <v>11128.27</v>
      </c>
      <c r="D106" s="30">
        <f t="shared" si="2"/>
        <v>6676.9620000000004</v>
      </c>
    </row>
    <row r="107" spans="1:4" ht="24" x14ac:dyDescent="0.25">
      <c r="A107" s="5" t="s">
        <v>161</v>
      </c>
      <c r="B107" s="6">
        <v>2</v>
      </c>
      <c r="C107" s="30">
        <v>6952.3850000000002</v>
      </c>
      <c r="D107" s="30">
        <f t="shared" si="2"/>
        <v>4171.4309999999996</v>
      </c>
    </row>
    <row r="108" spans="1:4" x14ac:dyDescent="0.25">
      <c r="A108" s="5" t="s">
        <v>162</v>
      </c>
      <c r="B108" s="6">
        <v>1</v>
      </c>
      <c r="C108" s="30">
        <v>7433.26</v>
      </c>
      <c r="D108" s="30">
        <f t="shared" si="2"/>
        <v>4459.9560000000001</v>
      </c>
    </row>
    <row r="109" spans="1:4" x14ac:dyDescent="0.25">
      <c r="A109" s="5" t="s">
        <v>163</v>
      </c>
      <c r="B109" s="6">
        <v>7</v>
      </c>
      <c r="C109" s="30">
        <v>2982.65</v>
      </c>
      <c r="D109" s="30">
        <f t="shared" si="2"/>
        <v>1789.59</v>
      </c>
    </row>
    <row r="110" spans="1:4" x14ac:dyDescent="0.25">
      <c r="A110" s="5" t="s">
        <v>164</v>
      </c>
      <c r="B110" s="6">
        <v>10</v>
      </c>
      <c r="C110" s="30">
        <v>3256.55</v>
      </c>
      <c r="D110" s="30">
        <f t="shared" si="2"/>
        <v>1953.93</v>
      </c>
    </row>
    <row r="111" spans="1:4" x14ac:dyDescent="0.25">
      <c r="A111" s="5" t="s">
        <v>165</v>
      </c>
      <c r="B111" s="6">
        <v>11</v>
      </c>
      <c r="C111" s="30">
        <v>3073.2418181818184</v>
      </c>
      <c r="D111" s="30">
        <f t="shared" si="2"/>
        <v>1843.945090909091</v>
      </c>
    </row>
    <row r="112" spans="1:4" x14ac:dyDescent="0.25">
      <c r="A112" s="5" t="s">
        <v>166</v>
      </c>
      <c r="B112" s="6">
        <v>4</v>
      </c>
      <c r="C112" s="30">
        <v>1459.8525</v>
      </c>
      <c r="D112" s="30">
        <f t="shared" si="2"/>
        <v>875.91149999999993</v>
      </c>
    </row>
    <row r="113" spans="1:4" x14ac:dyDescent="0.25">
      <c r="A113" s="5" t="s">
        <v>167</v>
      </c>
      <c r="B113" s="6">
        <v>1</v>
      </c>
      <c r="C113" s="30">
        <v>637.55999999999995</v>
      </c>
      <c r="D113" s="30">
        <f t="shared" si="2"/>
        <v>382.53599999999994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B28" sqref="B28"/>
    </sheetView>
  </sheetViews>
  <sheetFormatPr defaultRowHeight="15" x14ac:dyDescent="0.25"/>
  <cols>
    <col min="1" max="1" width="58.140625" customWidth="1"/>
    <col min="2" max="2" width="11.7109375" customWidth="1"/>
    <col min="3" max="3" width="10.5703125" customWidth="1"/>
    <col min="4" max="4" width="13.28515625" customWidth="1"/>
  </cols>
  <sheetData>
    <row r="1" spans="1:4" ht="45" x14ac:dyDescent="0.25">
      <c r="A1" s="4" t="s">
        <v>0</v>
      </c>
      <c r="B1" s="14" t="s">
        <v>1</v>
      </c>
      <c r="C1" s="15" t="s">
        <v>647</v>
      </c>
      <c r="D1" s="15" t="s">
        <v>649</v>
      </c>
    </row>
    <row r="2" spans="1:4" x14ac:dyDescent="0.25">
      <c r="A2" s="5" t="s">
        <v>168</v>
      </c>
      <c r="B2" s="6">
        <v>2</v>
      </c>
      <c r="C2" s="30">
        <v>192.4</v>
      </c>
      <c r="D2" s="30">
        <f>C2*0.6</f>
        <v>115.44</v>
      </c>
    </row>
    <row r="3" spans="1:4" x14ac:dyDescent="0.25">
      <c r="A3" s="5" t="s">
        <v>169</v>
      </c>
      <c r="B3" s="6">
        <v>1</v>
      </c>
      <c r="C3" s="30">
        <v>472.16</v>
      </c>
      <c r="D3" s="30">
        <f t="shared" ref="D3:D27" si="0">C3*0.6</f>
        <v>283.29599999999999</v>
      </c>
    </row>
    <row r="4" spans="1:4" x14ac:dyDescent="0.25">
      <c r="A4" s="5" t="s">
        <v>170</v>
      </c>
      <c r="B4" s="6">
        <v>1</v>
      </c>
      <c r="C4" s="30">
        <v>544.96</v>
      </c>
      <c r="D4" s="30">
        <f t="shared" si="0"/>
        <v>326.976</v>
      </c>
    </row>
    <row r="5" spans="1:4" x14ac:dyDescent="0.25">
      <c r="A5" s="5" t="s">
        <v>171</v>
      </c>
      <c r="B5" s="6">
        <v>1</v>
      </c>
      <c r="C5" s="30">
        <v>1547.52</v>
      </c>
      <c r="D5" s="30">
        <f t="shared" si="0"/>
        <v>928.51199999999994</v>
      </c>
    </row>
    <row r="6" spans="1:4" x14ac:dyDescent="0.25">
      <c r="A6" s="5" t="s">
        <v>172</v>
      </c>
      <c r="B6" s="6">
        <v>7</v>
      </c>
      <c r="C6" s="30">
        <v>42.64</v>
      </c>
      <c r="D6" s="30">
        <f t="shared" si="0"/>
        <v>25.584</v>
      </c>
    </row>
    <row r="7" spans="1:4" x14ac:dyDescent="0.25">
      <c r="A7" s="5" t="s">
        <v>173</v>
      </c>
      <c r="B7" s="6">
        <v>2</v>
      </c>
      <c r="C7" s="30">
        <v>490.68</v>
      </c>
      <c r="D7" s="30">
        <f t="shared" si="0"/>
        <v>294.40800000000002</v>
      </c>
    </row>
    <row r="8" spans="1:4" x14ac:dyDescent="0.25">
      <c r="A8" s="5" t="s">
        <v>174</v>
      </c>
      <c r="B8" s="6">
        <v>2</v>
      </c>
      <c r="C8" s="30">
        <v>59.28</v>
      </c>
      <c r="D8" s="30">
        <f t="shared" si="0"/>
        <v>35.567999999999998</v>
      </c>
    </row>
    <row r="9" spans="1:4" x14ac:dyDescent="0.25">
      <c r="A9" s="5" t="s">
        <v>175</v>
      </c>
      <c r="B9" s="6">
        <v>6</v>
      </c>
      <c r="C9" s="30">
        <v>84.24</v>
      </c>
      <c r="D9" s="30">
        <f t="shared" si="0"/>
        <v>50.543999999999997</v>
      </c>
    </row>
    <row r="10" spans="1:4" x14ac:dyDescent="0.25">
      <c r="A10" s="5" t="s">
        <v>176</v>
      </c>
      <c r="B10" s="6">
        <v>3</v>
      </c>
      <c r="C10" s="30">
        <v>62.4</v>
      </c>
      <c r="D10" s="30">
        <f t="shared" si="0"/>
        <v>37.44</v>
      </c>
    </row>
    <row r="11" spans="1:4" x14ac:dyDescent="0.25">
      <c r="A11" s="5" t="s">
        <v>177</v>
      </c>
      <c r="B11" s="6">
        <v>2</v>
      </c>
      <c r="C11" s="30">
        <v>168.48</v>
      </c>
      <c r="D11" s="30">
        <f t="shared" si="0"/>
        <v>101.08799999999999</v>
      </c>
    </row>
    <row r="12" spans="1:4" x14ac:dyDescent="0.25">
      <c r="A12" s="5" t="s">
        <v>178</v>
      </c>
      <c r="B12" s="6">
        <v>33</v>
      </c>
      <c r="C12" s="30">
        <v>411.16575757575754</v>
      </c>
      <c r="D12" s="30">
        <f t="shared" si="0"/>
        <v>246.6994545454545</v>
      </c>
    </row>
    <row r="13" spans="1:4" x14ac:dyDescent="0.25">
      <c r="A13" s="5" t="s">
        <v>179</v>
      </c>
      <c r="B13" s="6">
        <v>2</v>
      </c>
      <c r="C13" s="30">
        <v>94.64</v>
      </c>
      <c r="D13" s="30">
        <f t="shared" si="0"/>
        <v>56.783999999999999</v>
      </c>
    </row>
    <row r="14" spans="1:4" x14ac:dyDescent="0.25">
      <c r="A14" s="5" t="s">
        <v>180</v>
      </c>
      <c r="B14" s="6">
        <v>1</v>
      </c>
      <c r="C14" s="30">
        <v>8621.6</v>
      </c>
      <c r="D14" s="30">
        <f t="shared" si="0"/>
        <v>5172.96</v>
      </c>
    </row>
    <row r="15" spans="1:4" x14ac:dyDescent="0.25">
      <c r="A15" s="5" t="s">
        <v>181</v>
      </c>
      <c r="B15" s="6">
        <v>1</v>
      </c>
      <c r="C15" s="30">
        <v>8621.6</v>
      </c>
      <c r="D15" s="30">
        <f t="shared" si="0"/>
        <v>5172.96</v>
      </c>
    </row>
    <row r="16" spans="1:4" x14ac:dyDescent="0.25">
      <c r="A16" s="5" t="s">
        <v>182</v>
      </c>
      <c r="B16" s="6">
        <v>3</v>
      </c>
      <c r="C16" s="30">
        <v>75.573333333333338</v>
      </c>
      <c r="D16" s="30">
        <f t="shared" si="0"/>
        <v>45.344000000000001</v>
      </c>
    </row>
    <row r="17" spans="1:4" x14ac:dyDescent="0.25">
      <c r="A17" s="5" t="s">
        <v>183</v>
      </c>
      <c r="B17" s="6">
        <v>1</v>
      </c>
      <c r="C17" s="30">
        <v>67.599999999999994</v>
      </c>
      <c r="D17" s="30">
        <f t="shared" si="0"/>
        <v>40.559999999999995</v>
      </c>
    </row>
    <row r="18" spans="1:4" x14ac:dyDescent="0.25">
      <c r="A18" s="5" t="s">
        <v>184</v>
      </c>
      <c r="B18" s="6">
        <v>3</v>
      </c>
      <c r="C18" s="30">
        <v>91.056666666666672</v>
      </c>
      <c r="D18" s="30">
        <f t="shared" si="0"/>
        <v>54.634</v>
      </c>
    </row>
    <row r="19" spans="1:4" x14ac:dyDescent="0.25">
      <c r="A19" s="5" t="s">
        <v>185</v>
      </c>
      <c r="B19" s="6">
        <v>3</v>
      </c>
      <c r="C19" s="30">
        <v>863.19999999999993</v>
      </c>
      <c r="D19" s="30">
        <f t="shared" si="0"/>
        <v>517.91999999999996</v>
      </c>
    </row>
    <row r="20" spans="1:4" ht="24" x14ac:dyDescent="0.25">
      <c r="A20" s="5" t="s">
        <v>186</v>
      </c>
      <c r="B20" s="6">
        <v>1</v>
      </c>
      <c r="C20" s="30">
        <v>1677.52</v>
      </c>
      <c r="D20" s="30">
        <f t="shared" si="0"/>
        <v>1006.5119999999999</v>
      </c>
    </row>
    <row r="21" spans="1:4" x14ac:dyDescent="0.25">
      <c r="A21" s="5" t="s">
        <v>187</v>
      </c>
      <c r="B21" s="6">
        <v>1</v>
      </c>
      <c r="C21" s="30">
        <v>295.27</v>
      </c>
      <c r="D21" s="30">
        <f t="shared" si="0"/>
        <v>177.16199999999998</v>
      </c>
    </row>
    <row r="22" spans="1:4" x14ac:dyDescent="0.25">
      <c r="A22" s="5" t="s">
        <v>188</v>
      </c>
      <c r="B22" s="6">
        <v>4</v>
      </c>
      <c r="C22" s="30">
        <v>375.44</v>
      </c>
      <c r="D22" s="30">
        <f t="shared" si="0"/>
        <v>225.26399999999998</v>
      </c>
    </row>
    <row r="23" spans="1:4" x14ac:dyDescent="0.25">
      <c r="A23" s="5" t="s">
        <v>189</v>
      </c>
      <c r="B23" s="6">
        <v>1</v>
      </c>
      <c r="C23" s="30">
        <v>202.8</v>
      </c>
      <c r="D23" s="30">
        <f t="shared" si="0"/>
        <v>121.68</v>
      </c>
    </row>
    <row r="24" spans="1:4" x14ac:dyDescent="0.25">
      <c r="A24" s="5" t="s">
        <v>190</v>
      </c>
      <c r="B24" s="6">
        <v>1</v>
      </c>
      <c r="C24" s="30">
        <v>140.18</v>
      </c>
      <c r="D24" s="30">
        <f t="shared" si="0"/>
        <v>84.108000000000004</v>
      </c>
    </row>
    <row r="25" spans="1:4" x14ac:dyDescent="0.25">
      <c r="A25" s="5" t="s">
        <v>191</v>
      </c>
      <c r="B25" s="6">
        <v>3</v>
      </c>
      <c r="C25" s="30">
        <v>196.55999999999997</v>
      </c>
      <c r="D25" s="30">
        <f t="shared" si="0"/>
        <v>117.93599999999998</v>
      </c>
    </row>
    <row r="26" spans="1:4" x14ac:dyDescent="0.25">
      <c r="A26" s="5" t="s">
        <v>192</v>
      </c>
      <c r="B26" s="6">
        <v>2</v>
      </c>
      <c r="C26" s="30">
        <v>219.52</v>
      </c>
      <c r="D26" s="30">
        <f t="shared" si="0"/>
        <v>131.71199999999999</v>
      </c>
    </row>
    <row r="27" spans="1:4" x14ac:dyDescent="0.25">
      <c r="A27" s="5" t="s">
        <v>193</v>
      </c>
      <c r="B27" s="6">
        <v>80</v>
      </c>
      <c r="C27" s="30">
        <v>18.73</v>
      </c>
      <c r="D27" s="30">
        <f t="shared" si="0"/>
        <v>11.238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7" sqref="B7"/>
    </sheetView>
  </sheetViews>
  <sheetFormatPr defaultRowHeight="15" x14ac:dyDescent="0.25"/>
  <cols>
    <col min="1" max="1" width="33.5703125" customWidth="1"/>
    <col min="3" max="4" width="12.7109375" customWidth="1"/>
  </cols>
  <sheetData>
    <row r="1" spans="1:4" ht="43.15" customHeight="1" x14ac:dyDescent="0.25">
      <c r="A1" s="4" t="s">
        <v>0</v>
      </c>
      <c r="B1" s="14" t="s">
        <v>1</v>
      </c>
      <c r="C1" s="15" t="s">
        <v>647</v>
      </c>
      <c r="D1" s="15" t="s">
        <v>649</v>
      </c>
    </row>
    <row r="2" spans="1:4" ht="24" x14ac:dyDescent="0.25">
      <c r="A2" s="5" t="s">
        <v>194</v>
      </c>
      <c r="B2" s="6">
        <v>1</v>
      </c>
      <c r="C2" s="30">
        <v>1325.71</v>
      </c>
      <c r="D2" s="30">
        <f>C2*0.6</f>
        <v>795.42600000000004</v>
      </c>
    </row>
    <row r="3" spans="1:4" ht="24" x14ac:dyDescent="0.25">
      <c r="A3" s="5" t="s">
        <v>195</v>
      </c>
      <c r="B3" s="6">
        <v>1</v>
      </c>
      <c r="C3" s="30">
        <v>1334</v>
      </c>
      <c r="D3" s="30">
        <f t="shared" ref="D3:D6" si="0">C3*0.6</f>
        <v>800.4</v>
      </c>
    </row>
    <row r="4" spans="1:4" x14ac:dyDescent="0.25">
      <c r="A4" s="5" t="s">
        <v>196</v>
      </c>
      <c r="B4" s="6">
        <v>3</v>
      </c>
      <c r="C4" s="30">
        <v>30338.536666666667</v>
      </c>
      <c r="D4" s="30">
        <f t="shared" si="0"/>
        <v>18203.121999999999</v>
      </c>
    </row>
    <row r="5" spans="1:4" x14ac:dyDescent="0.25">
      <c r="A5" s="5" t="s">
        <v>197</v>
      </c>
      <c r="B5" s="6">
        <v>1</v>
      </c>
      <c r="C5" s="30">
        <v>8723.94</v>
      </c>
      <c r="D5" s="30">
        <f t="shared" si="0"/>
        <v>5234.3640000000005</v>
      </c>
    </row>
    <row r="6" spans="1:4" ht="24" x14ac:dyDescent="0.25">
      <c r="A6" s="5" t="s">
        <v>198</v>
      </c>
      <c r="B6" s="6">
        <v>1</v>
      </c>
      <c r="C6" s="30">
        <v>12245.92</v>
      </c>
      <c r="D6" s="30">
        <f t="shared" si="0"/>
        <v>7347.5519999999997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32</vt:i4>
      </vt:variant>
    </vt:vector>
  </HeadingPairs>
  <TitlesOfParts>
    <vt:vector size="32" baseType="lpstr">
      <vt:lpstr>Виер</vt:lpstr>
      <vt:lpstr>Автоматика</vt:lpstr>
      <vt:lpstr>Баки</vt:lpstr>
      <vt:lpstr>Вентиляция</vt:lpstr>
      <vt:lpstr>Водонагреватель</vt:lpstr>
      <vt:lpstr>Водоподготовка</vt:lpstr>
      <vt:lpstr>Запорная арматура</vt:lpstr>
      <vt:lpstr>Инструменты и спецодежда</vt:lpstr>
      <vt:lpstr>Исполнит.механизм</vt:lpstr>
      <vt:lpstr>Канализация</vt:lpstr>
      <vt:lpstr>Клапан регулир.</vt:lpstr>
      <vt:lpstr>Клапаны</vt:lpstr>
      <vt:lpstr>Компенсаторы</vt:lpstr>
      <vt:lpstr>Котельное оборцдование</vt:lpstr>
      <vt:lpstr>Крепеж</vt:lpstr>
      <vt:lpstr>Металопластик</vt:lpstr>
      <vt:lpstr>Насосы</vt:lpstr>
      <vt:lpstr>полипропилен</vt:lpstr>
      <vt:lpstr>полиэтилен</vt:lpstr>
      <vt:lpstr>приборы учета</vt:lpstr>
      <vt:lpstr>пожарное оборудование</vt:lpstr>
      <vt:lpstr>комплектующие к радиаторам</vt:lpstr>
      <vt:lpstr>расходные материалы</vt:lpstr>
      <vt:lpstr>резьбовой фитинг</vt:lpstr>
      <vt:lpstr>аксиальный фитинг</vt:lpstr>
      <vt:lpstr>сантехника</vt:lpstr>
      <vt:lpstr>счетчики воды</vt:lpstr>
      <vt:lpstr>зч для теплообменников</vt:lpstr>
      <vt:lpstr>теплый пол</vt:lpstr>
      <vt:lpstr>фильтра</vt:lpstr>
      <vt:lpstr>фитинги стальные</vt:lpstr>
      <vt:lpstr>электрика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Елена</dc:creator>
  <cp:lastModifiedBy>VICTORY</cp:lastModifiedBy>
  <dcterms:created xsi:type="dcterms:W3CDTF">2022-09-11T05:10:03Z</dcterms:created>
  <dcterms:modified xsi:type="dcterms:W3CDTF">2022-10-12T04:48:17Z</dcterms:modified>
</cp:coreProperties>
</file>